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2025\LEY DE DISCIPLINA FINANCIERA 2025\"/>
    </mc:Choice>
  </mc:AlternateContent>
  <bookViews>
    <workbookView xWindow="0" yWindow="0" windowWidth="28800" windowHeight="119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F9" i="1"/>
  <c r="E38" i="1" l="1"/>
  <c r="E30" i="1"/>
  <c r="E23" i="1"/>
  <c r="E9" i="1"/>
  <c r="E6" i="1"/>
  <c r="F38" i="1"/>
  <c r="F30" i="1"/>
  <c r="F33" i="1"/>
  <c r="G38" i="1"/>
  <c r="G30" i="1"/>
  <c r="G23" i="1"/>
  <c r="G9" i="1"/>
  <c r="G33" i="1" s="1"/>
  <c r="E33" i="1" l="1"/>
  <c r="J38" i="1"/>
  <c r="J30" i="1"/>
  <c r="J23" i="1"/>
  <c r="J9" i="1"/>
  <c r="D6" i="1"/>
  <c r="D9" i="1"/>
  <c r="D33" i="1" s="1"/>
  <c r="D23" i="1"/>
  <c r="D30" i="1"/>
  <c r="D38" i="1"/>
  <c r="I9" i="1"/>
  <c r="I23" i="1"/>
  <c r="I30" i="1"/>
  <c r="I38" i="1"/>
  <c r="H9" i="1"/>
  <c r="H23" i="1"/>
  <c r="H30" i="1"/>
  <c r="H38" i="1"/>
  <c r="H33" i="1" l="1"/>
  <c r="I33" i="1"/>
  <c r="J33" i="1"/>
</calcChain>
</file>

<file path=xl/sharedStrings.xml><?xml version="1.0" encoding="utf-8"?>
<sst xmlns="http://schemas.openxmlformats.org/spreadsheetml/2006/main" count="38" uniqueCount="33">
  <si>
    <t>Resultados de Ingresos - LDF</t>
  </si>
  <si>
    <t>(Pesos)</t>
  </si>
  <si>
    <t>Concepto (b)</t>
  </si>
  <si>
    <t>(c)</t>
  </si>
  <si>
    <t>(d)</t>
  </si>
  <si>
    <r>
      <t>1.</t>
    </r>
    <r>
      <rPr>
        <b/>
        <sz val="9"/>
        <color theme="1"/>
        <rFont val="Times New Roman"/>
        <family val="1"/>
      </rPr>
      <t xml:space="preserve">   </t>
    </r>
    <r>
      <rPr>
        <b/>
        <sz val="9"/>
        <color theme="1"/>
        <rFont val="Arial"/>
        <family val="2"/>
      </rPr>
      <t>Ingresos de Libre Disposición (1=A+B+C+D+E+F+G+H+I+J+K+L)</t>
    </r>
  </si>
  <si>
    <r>
      <t>A.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Impuestos</t>
    </r>
  </si>
  <si>
    <r>
      <t>B.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Cuotas y Aportaciones de Seguridad Social</t>
    </r>
  </si>
  <si>
    <r>
      <t>C.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Contribuciones de Mejoras</t>
    </r>
  </si>
  <si>
    <r>
      <t>D.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Derechos</t>
    </r>
  </si>
  <si>
    <r>
      <t>E.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Productos</t>
    </r>
  </si>
  <si>
    <r>
      <t>F.</t>
    </r>
    <r>
      <rPr>
        <sz val="9"/>
        <color theme="1"/>
        <rFont val="Times New Roman"/>
        <family val="1"/>
      </rPr>
      <t xml:space="preserve">     </t>
    </r>
    <r>
      <rPr>
        <sz val="9"/>
        <color theme="1"/>
        <rFont val="Arial"/>
        <family val="2"/>
      </rPr>
      <t>Aprovechamientos</t>
    </r>
  </si>
  <si>
    <r>
      <t>G.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Ingresos por Ventas de Bienes y Servicios</t>
    </r>
  </si>
  <si>
    <r>
      <t>H.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Participaciones</t>
    </r>
  </si>
  <si>
    <r>
      <t>I.</t>
    </r>
    <r>
      <rPr>
        <sz val="9"/>
        <color theme="1"/>
        <rFont val="Times New Roman"/>
        <family val="1"/>
      </rPr>
      <t xml:space="preserve">      </t>
    </r>
    <r>
      <rPr>
        <sz val="9"/>
        <color theme="1"/>
        <rFont val="Arial"/>
        <family val="2"/>
      </rPr>
      <t>Incentivos Derivados de la Colaboración Fiscal</t>
    </r>
  </si>
  <si>
    <r>
      <t>J.</t>
    </r>
    <r>
      <rPr>
        <sz val="9"/>
        <color theme="1"/>
        <rFont val="Times New Roman"/>
        <family val="1"/>
      </rPr>
      <t xml:space="preserve">     </t>
    </r>
    <r>
      <rPr>
        <sz val="9"/>
        <color theme="1"/>
        <rFont val="Arial"/>
        <family val="2"/>
      </rPr>
      <t>Transferencias</t>
    </r>
  </si>
  <si>
    <r>
      <t>K.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Convenios</t>
    </r>
  </si>
  <si>
    <r>
      <t>L.</t>
    </r>
    <r>
      <rPr>
        <sz val="9"/>
        <color theme="1"/>
        <rFont val="Times New Roman"/>
        <family val="1"/>
      </rPr>
      <t xml:space="preserve">     </t>
    </r>
    <r>
      <rPr>
        <sz val="9"/>
        <color theme="1"/>
        <rFont val="Arial"/>
        <family val="2"/>
      </rPr>
      <t>Otros Ingresos de Libre Disposición</t>
    </r>
  </si>
  <si>
    <r>
      <t>2.</t>
    </r>
    <r>
      <rPr>
        <b/>
        <sz val="9"/>
        <color theme="1"/>
        <rFont val="Times New Roman"/>
        <family val="1"/>
      </rPr>
      <t xml:space="preserve">   </t>
    </r>
    <r>
      <rPr>
        <b/>
        <sz val="9"/>
        <color theme="1"/>
        <rFont val="Arial"/>
        <family val="2"/>
      </rPr>
      <t>Transferencias Federales Etiquetadas (2=A+B+C+D+E)</t>
    </r>
  </si>
  <si>
    <r>
      <t>A.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Aportaciones</t>
    </r>
  </si>
  <si>
    <r>
      <t>B.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Convenios</t>
    </r>
  </si>
  <si>
    <r>
      <t>C.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Fondos Distintos de Aportaciones</t>
    </r>
  </si>
  <si>
    <r>
      <t>D.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Transferencias, Subsidios y Subvenciones, y Pensiones y Jubilaciones</t>
    </r>
  </si>
  <si>
    <r>
      <t>E.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Otras Transferencias Federales Etiquetadas</t>
    </r>
  </si>
  <si>
    <r>
      <t>3.</t>
    </r>
    <r>
      <rPr>
        <b/>
        <sz val="9"/>
        <color theme="1"/>
        <rFont val="Times New Roman"/>
        <family val="1"/>
      </rPr>
      <t xml:space="preserve">   </t>
    </r>
    <r>
      <rPr>
        <b/>
        <sz val="9"/>
        <color theme="1"/>
        <rFont val="Arial"/>
        <family val="2"/>
      </rPr>
      <t>Ingresos Derivados de Financiamientos (3=A)</t>
    </r>
  </si>
  <si>
    <r>
      <t>A.</t>
    </r>
    <r>
      <rPr>
        <sz val="9"/>
        <color theme="1"/>
        <rFont val="Times New Roman"/>
        <family val="1"/>
      </rPr>
      <t xml:space="preserve">    </t>
    </r>
    <r>
      <rPr>
        <sz val="9"/>
        <color theme="1"/>
        <rFont val="Arial"/>
        <family val="2"/>
      </rPr>
      <t>Ingresos Derivados de Financiamientos</t>
    </r>
  </si>
  <si>
    <t>4. Total de Resultados de Ingresos (4=1+2+3)</t>
  </si>
  <si>
    <t>Datos Informativos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</si>
  <si>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</si>
  <si>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</si>
  <si>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</si>
  <si>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t>UNIVERSIDAD AUTÓNOMA DE SINALOA</t>
  </si>
  <si>
    <t>Año del Ejercicio Vigente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</si>
</sst>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Times New Roman"/>
      <family val="1"/>
    </font>
    <font>
      <sz val="9"/>
      <color rgb="FFFF0000"/>
      <name val="Calibri"/>
      <family val="2"/>
      <scheme val="minor"/>
    </font>
    <font>
      <sz val="9"/>
      <color theme="1"/>
      <name val="Times New Roman"/>
      <family val="1"/>
    </font>
    <font>
      <sz val="9"/>
      <name val="Calibri"/>
      <family val="2"/>
      <scheme val="minor"/>
    </font>
    <font>
      <b/>
      <sz val="9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32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 applyBorder="1"/>
    <xf numFmtId="0" fontId="1" fillId="0" borderId="4" xfId="0" applyFont="1" applyFill="1" applyBorder="1"/>
    <xf numFmtId="0" fontId="1" fillId="0" borderId="5" xfId="0" applyFont="1" applyFill="1" applyBorder="1"/>
    <xf numFmtId="0" fontId="3" fillId="0" borderId="11" xfId="0" applyFont="1" applyFill="1" applyBorder="1" applyAlignment="1">
      <alignment horizontal="justify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/>
    <xf numFmtId="0" fontId="2" fillId="0" borderId="12" xfId="0" applyFont="1" applyFill="1" applyBorder="1" applyAlignment="1">
      <alignment horizontal="left" vertical="center" wrapText="1" indent="1"/>
    </xf>
    <xf numFmtId="4" fontId="2" fillId="0" borderId="14" xfId="0" applyNumberFormat="1" applyFont="1" applyFill="1" applyBorder="1" applyAlignment="1">
      <alignment vertical="center" wrapText="1"/>
    </xf>
    <xf numFmtId="0" fontId="5" fillId="0" borderId="13" xfId="0" applyFont="1" applyFill="1" applyBorder="1"/>
    <xf numFmtId="0" fontId="3" fillId="0" borderId="12" xfId="0" applyFont="1" applyFill="1" applyBorder="1" applyAlignment="1">
      <alignment horizontal="left" vertical="center" wrapText="1" indent="3"/>
    </xf>
    <xf numFmtId="4" fontId="3" fillId="0" borderId="14" xfId="0" applyNumberFormat="1" applyFont="1" applyFill="1" applyBorder="1" applyAlignment="1">
      <alignment vertical="center" wrapText="1"/>
    </xf>
    <xf numFmtId="0" fontId="3" fillId="0" borderId="12" xfId="0" applyFont="1" applyFill="1" applyBorder="1" applyAlignment="1">
      <alignment horizontal="justify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1" fillId="0" borderId="8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7" fillId="2" borderId="5" xfId="0" applyFont="1" applyFill="1" applyBorder="1"/>
    <xf numFmtId="0" fontId="8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/>
    <xf numFmtId="0" fontId="8" fillId="2" borderId="10" xfId="0" applyFont="1" applyFill="1" applyBorder="1" applyAlignment="1">
      <alignment horizontal="center" vertical="center" wrapText="1"/>
    </xf>
    <xf numFmtId="43" fontId="0" fillId="0" borderId="0" xfId="0" applyNumberFormat="1"/>
    <xf numFmtId="4" fontId="0" fillId="0" borderId="0" xfId="0" applyNumberFormat="1"/>
    <xf numFmtId="43" fontId="0" fillId="0" borderId="0" xfId="1" applyFont="1"/>
    <xf numFmtId="0" fontId="2" fillId="0" borderId="0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tabSelected="1" workbookViewId="0">
      <selection activeCell="F24" sqref="F24"/>
    </sheetView>
  </sheetViews>
  <sheetFormatPr baseColWidth="10" defaultRowHeight="15" x14ac:dyDescent="0.25"/>
  <cols>
    <col min="1" max="1" width="6.7109375" customWidth="1"/>
    <col min="2" max="2" width="7" customWidth="1"/>
    <col min="3" max="3" width="25.140625" customWidth="1"/>
    <col min="4" max="4" width="15" hidden="1" customWidth="1"/>
    <col min="5" max="6" width="14.7109375" bestFit="1" customWidth="1"/>
    <col min="7" max="7" width="15.7109375" bestFit="1" customWidth="1"/>
    <col min="8" max="9" width="14.7109375" bestFit="1" customWidth="1"/>
    <col min="10" max="10" width="15" customWidth="1"/>
    <col min="13" max="13" width="16.85546875" bestFit="1" customWidth="1"/>
  </cols>
  <sheetData>
    <row r="1" spans="1:10" x14ac:dyDescent="0.25">
      <c r="A1" s="1"/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3"/>
      <c r="B2" s="4"/>
      <c r="C2" s="29" t="s">
        <v>31</v>
      </c>
      <c r="D2" s="29"/>
      <c r="E2" s="29"/>
      <c r="F2" s="29"/>
      <c r="G2" s="29"/>
      <c r="H2" s="29"/>
      <c r="I2" s="29"/>
      <c r="J2" s="5"/>
    </row>
    <row r="3" spans="1:10" x14ac:dyDescent="0.25">
      <c r="A3" s="3"/>
      <c r="B3" s="4"/>
      <c r="C3" s="29" t="s">
        <v>0</v>
      </c>
      <c r="D3" s="29"/>
      <c r="E3" s="29"/>
      <c r="F3" s="29"/>
      <c r="G3" s="29"/>
      <c r="H3" s="29"/>
      <c r="I3" s="29"/>
      <c r="J3" s="5"/>
    </row>
    <row r="4" spans="1:10" x14ac:dyDescent="0.25">
      <c r="A4" s="3"/>
      <c r="B4" s="4"/>
      <c r="C4" s="29" t="s">
        <v>1</v>
      </c>
      <c r="D4" s="29"/>
      <c r="E4" s="29"/>
      <c r="F4" s="29"/>
      <c r="G4" s="29"/>
      <c r="H4" s="29"/>
      <c r="I4" s="29"/>
      <c r="J4" s="5"/>
    </row>
    <row r="5" spans="1:10" x14ac:dyDescent="0.25">
      <c r="A5" s="3"/>
      <c r="B5" s="4"/>
      <c r="C5" s="29"/>
      <c r="D5" s="29"/>
      <c r="E5" s="29"/>
      <c r="F5" s="29"/>
      <c r="G5" s="29"/>
      <c r="H5" s="29"/>
      <c r="I5" s="29"/>
      <c r="J5" s="5"/>
    </row>
    <row r="6" spans="1:10" ht="24" x14ac:dyDescent="0.25">
      <c r="A6" s="3"/>
      <c r="B6" s="22"/>
      <c r="C6" s="30" t="s">
        <v>2</v>
      </c>
      <c r="D6" s="23">
        <f t="shared" ref="D6" si="0">+E6-1</f>
        <v>2019</v>
      </c>
      <c r="E6" s="23">
        <f>+F6-1</f>
        <v>2020</v>
      </c>
      <c r="F6" s="23">
        <v>2021</v>
      </c>
      <c r="G6" s="23">
        <v>2022</v>
      </c>
      <c r="H6" s="23">
        <v>2023</v>
      </c>
      <c r="I6" s="23">
        <v>2024</v>
      </c>
      <c r="J6" s="23" t="s">
        <v>32</v>
      </c>
    </row>
    <row r="7" spans="1:10" x14ac:dyDescent="0.25">
      <c r="A7" s="3"/>
      <c r="B7" s="24"/>
      <c r="C7" s="31"/>
      <c r="D7" s="25" t="s">
        <v>3</v>
      </c>
      <c r="E7" s="25" t="s">
        <v>3</v>
      </c>
      <c r="F7" s="25" t="s">
        <v>3</v>
      </c>
      <c r="G7" s="25" t="s">
        <v>4</v>
      </c>
      <c r="H7" s="25" t="s">
        <v>3</v>
      </c>
      <c r="I7" s="25" t="s">
        <v>4</v>
      </c>
      <c r="J7" s="25" t="s">
        <v>3</v>
      </c>
    </row>
    <row r="8" spans="1:10" x14ac:dyDescent="0.25">
      <c r="A8" s="3"/>
      <c r="B8" s="6"/>
      <c r="C8" s="7"/>
      <c r="D8" s="8"/>
      <c r="E8" s="8"/>
      <c r="F8" s="8"/>
      <c r="G8" s="8"/>
      <c r="H8" s="8"/>
      <c r="I8" s="8"/>
      <c r="J8" s="8"/>
    </row>
    <row r="9" spans="1:10" ht="68.25" customHeight="1" x14ac:dyDescent="0.25">
      <c r="A9" s="3"/>
      <c r="B9" s="9"/>
      <c r="C9" s="10" t="s">
        <v>5</v>
      </c>
      <c r="D9" s="11">
        <f>SUM(D10:D21)</f>
        <v>6164659681.1899996</v>
      </c>
      <c r="E9" s="11">
        <f t="shared" ref="E9" si="1">SUM(E10:E21)</f>
        <v>2403997170.3699999</v>
      </c>
      <c r="F9" s="11">
        <f>SUM(F10:F21)</f>
        <v>2740911211.7599998</v>
      </c>
      <c r="G9" s="11">
        <f t="shared" ref="G9" si="2">SUM(G10:G21)</f>
        <v>7497788210.2299995</v>
      </c>
      <c r="H9" s="11">
        <f t="shared" ref="H9:I9" si="3">SUM(H10:H21)</f>
        <v>9590891008.9599991</v>
      </c>
      <c r="I9" s="11">
        <f t="shared" si="3"/>
        <v>4168284768.73</v>
      </c>
      <c r="J9" s="11">
        <f>SUM(J10:J21)</f>
        <v>3828013341.0100002</v>
      </c>
    </row>
    <row r="10" spans="1:10" ht="21" customHeight="1" x14ac:dyDescent="0.25">
      <c r="A10" s="3"/>
      <c r="B10" s="12"/>
      <c r="C10" s="13" t="s">
        <v>6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</row>
    <row r="11" spans="1:10" ht="38.25" customHeight="1" x14ac:dyDescent="0.25">
      <c r="A11" s="3"/>
      <c r="B11" s="12"/>
      <c r="C11" s="13" t="s">
        <v>7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</row>
    <row r="12" spans="1:10" ht="33.75" customHeight="1" x14ac:dyDescent="0.25">
      <c r="A12" s="3"/>
      <c r="B12" s="12"/>
      <c r="C12" s="13" t="s">
        <v>8</v>
      </c>
      <c r="D12" s="14">
        <v>0</v>
      </c>
      <c r="E12" s="14">
        <v>0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</row>
    <row r="13" spans="1:10" ht="33.75" customHeight="1" x14ac:dyDescent="0.25">
      <c r="A13" s="3"/>
      <c r="B13" s="12"/>
      <c r="C13" s="13" t="s">
        <v>9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</row>
    <row r="14" spans="1:10" ht="25.5" customHeight="1" x14ac:dyDescent="0.25">
      <c r="A14" s="3"/>
      <c r="B14" s="12"/>
      <c r="C14" s="13" t="s">
        <v>10</v>
      </c>
      <c r="D14" s="14">
        <v>0</v>
      </c>
      <c r="E14" s="14">
        <v>8822678.5700000003</v>
      </c>
      <c r="F14" s="14">
        <v>6239104.8399999999</v>
      </c>
      <c r="G14" s="14">
        <v>4420637.08</v>
      </c>
      <c r="H14" s="14">
        <v>8914168</v>
      </c>
      <c r="I14" s="14">
        <v>9894562.1199999992</v>
      </c>
      <c r="J14" s="14">
        <v>10335880.449999999</v>
      </c>
    </row>
    <row r="15" spans="1:10" x14ac:dyDescent="0.25">
      <c r="A15" s="3"/>
      <c r="B15" s="12"/>
      <c r="C15" s="13" t="s">
        <v>11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</row>
    <row r="16" spans="1:10" ht="59.25" customHeight="1" x14ac:dyDescent="0.25">
      <c r="A16" s="3"/>
      <c r="B16" s="12"/>
      <c r="C16" s="13" t="s">
        <v>12</v>
      </c>
      <c r="D16" s="14">
        <v>482503890.19</v>
      </c>
      <c r="E16" s="14">
        <v>365200244.80000001</v>
      </c>
      <c r="F16" s="14">
        <v>336749956.18000001</v>
      </c>
      <c r="G16" s="14">
        <v>466995629.14999998</v>
      </c>
      <c r="H16" s="14">
        <v>518901805.13999999</v>
      </c>
      <c r="I16" s="14">
        <v>544472811.61000001</v>
      </c>
      <c r="J16" s="14">
        <v>737265872.55999994</v>
      </c>
    </row>
    <row r="17" spans="1:13" x14ac:dyDescent="0.25">
      <c r="A17" s="3"/>
      <c r="B17" s="12"/>
      <c r="C17" s="13" t="s">
        <v>13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</row>
    <row r="18" spans="1:13" ht="41.25" customHeight="1" x14ac:dyDescent="0.25">
      <c r="A18" s="3"/>
      <c r="B18" s="12"/>
      <c r="C18" s="13" t="s">
        <v>14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</row>
    <row r="19" spans="1:13" ht="23.25" customHeight="1" x14ac:dyDescent="0.25">
      <c r="A19" s="3"/>
      <c r="B19" s="12"/>
      <c r="C19" s="13" t="s">
        <v>15</v>
      </c>
      <c r="D19" s="14">
        <v>5682155791</v>
      </c>
      <c r="E19" s="14">
        <v>2029974247</v>
      </c>
      <c r="F19" s="14">
        <v>2397922150.7399998</v>
      </c>
      <c r="G19" s="14">
        <v>2246855958</v>
      </c>
      <c r="H19" s="14">
        <v>4043469994.8200002</v>
      </c>
      <c r="I19" s="14">
        <v>3613917395</v>
      </c>
      <c r="J19" s="14">
        <v>3080411588</v>
      </c>
    </row>
    <row r="20" spans="1:13" ht="28.5" customHeight="1" x14ac:dyDescent="0.25">
      <c r="A20" s="3"/>
      <c r="B20" s="12"/>
      <c r="C20" s="13" t="s">
        <v>16</v>
      </c>
      <c r="D20" s="14">
        <v>0</v>
      </c>
      <c r="E20" s="14">
        <v>0</v>
      </c>
      <c r="F20" s="14">
        <v>0</v>
      </c>
      <c r="G20" s="14">
        <v>4779515986</v>
      </c>
      <c r="H20" s="14">
        <v>5019605041</v>
      </c>
      <c r="I20" s="14">
        <v>0</v>
      </c>
      <c r="J20" s="14">
        <v>0</v>
      </c>
    </row>
    <row r="21" spans="1:13" ht="39" customHeight="1" x14ac:dyDescent="0.25">
      <c r="A21" s="3"/>
      <c r="B21" s="12"/>
      <c r="C21" s="13" t="s">
        <v>17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</row>
    <row r="22" spans="1:13" x14ac:dyDescent="0.25">
      <c r="A22" s="3"/>
      <c r="B22" s="12"/>
      <c r="C22" s="15"/>
      <c r="D22" s="14"/>
      <c r="E22" s="14"/>
      <c r="F22" s="14"/>
      <c r="G22" s="14"/>
      <c r="H22" s="14"/>
      <c r="I22" s="14"/>
      <c r="J22" s="14"/>
      <c r="M22" s="27"/>
    </row>
    <row r="23" spans="1:13" ht="54.75" customHeight="1" x14ac:dyDescent="0.25">
      <c r="A23" s="3"/>
      <c r="B23" s="12"/>
      <c r="C23" s="10" t="s">
        <v>18</v>
      </c>
      <c r="D23" s="11">
        <f>SUM(D24:D28)</f>
        <v>384561561.64999998</v>
      </c>
      <c r="E23" s="11">
        <f t="shared" ref="E23" si="4">SUM(E24:E28)</f>
        <v>4632417520.8599997</v>
      </c>
      <c r="F23" s="11">
        <f>SUM(F24:F28)</f>
        <v>4919618467.1500006</v>
      </c>
      <c r="G23" s="11">
        <f t="shared" ref="G23" si="5">SUM(G24:G28)</f>
        <v>139810575.45999998</v>
      </c>
      <c r="H23" s="11">
        <f t="shared" ref="H23:I23" si="6">SUM(H24:H28)</f>
        <v>237946053</v>
      </c>
      <c r="I23" s="11">
        <f t="shared" si="6"/>
        <v>5430123220</v>
      </c>
      <c r="J23" s="11">
        <f>SUM(J24:J28)</f>
        <v>5473648922.7200003</v>
      </c>
      <c r="M23" s="28"/>
    </row>
    <row r="24" spans="1:13" ht="25.5" customHeight="1" x14ac:dyDescent="0.25">
      <c r="A24" s="3"/>
      <c r="B24" s="12"/>
      <c r="C24" s="13" t="s">
        <v>19</v>
      </c>
      <c r="D24" s="14">
        <v>0</v>
      </c>
      <c r="E24" s="14">
        <v>0</v>
      </c>
      <c r="F24" s="14">
        <v>0</v>
      </c>
      <c r="G24" s="14">
        <v>0</v>
      </c>
      <c r="H24" s="14">
        <v>34973001</v>
      </c>
      <c r="I24" s="14">
        <v>0</v>
      </c>
      <c r="J24" s="14">
        <v>0</v>
      </c>
      <c r="M24" s="26"/>
    </row>
    <row r="25" spans="1:13" ht="26.25" customHeight="1" x14ac:dyDescent="0.25">
      <c r="A25" s="3"/>
      <c r="B25" s="12"/>
      <c r="C25" s="13" t="s">
        <v>20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</row>
    <row r="26" spans="1:13" ht="43.5" customHeight="1" x14ac:dyDescent="0.25">
      <c r="A26" s="3"/>
      <c r="B26" s="12"/>
      <c r="C26" s="13" t="s">
        <v>21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M26" s="26"/>
    </row>
    <row r="27" spans="1:13" ht="76.5" customHeight="1" x14ac:dyDescent="0.25">
      <c r="A27" s="3"/>
      <c r="B27" s="12"/>
      <c r="C27" s="13" t="s">
        <v>22</v>
      </c>
      <c r="D27" s="14">
        <v>337701586</v>
      </c>
      <c r="E27" s="14">
        <v>4565831042</v>
      </c>
      <c r="F27" s="14">
        <v>4908835344.0500002</v>
      </c>
      <c r="G27" s="14">
        <v>106168506.45999999</v>
      </c>
      <c r="H27" s="14">
        <v>202973052</v>
      </c>
      <c r="I27" s="14">
        <v>5430123220</v>
      </c>
      <c r="J27" s="14">
        <v>5473648922.7200003</v>
      </c>
    </row>
    <row r="28" spans="1:13" ht="50.25" customHeight="1" x14ac:dyDescent="0.25">
      <c r="A28" s="3"/>
      <c r="B28" s="12"/>
      <c r="C28" s="13" t="s">
        <v>23</v>
      </c>
      <c r="D28" s="14">
        <v>46859975.649999999</v>
      </c>
      <c r="E28" s="14">
        <v>66586478.859999999</v>
      </c>
      <c r="F28" s="14">
        <v>10783123.1</v>
      </c>
      <c r="G28" s="14">
        <v>33642069</v>
      </c>
      <c r="H28" s="14">
        <v>0</v>
      </c>
      <c r="I28" s="14">
        <v>0</v>
      </c>
      <c r="J28" s="14">
        <v>0</v>
      </c>
    </row>
    <row r="29" spans="1:13" x14ac:dyDescent="0.25">
      <c r="A29" s="3"/>
      <c r="B29" s="12"/>
      <c r="C29" s="15"/>
      <c r="D29" s="14"/>
      <c r="E29" s="14"/>
      <c r="F29" s="14"/>
      <c r="G29" s="14"/>
      <c r="H29" s="14"/>
      <c r="I29" s="14"/>
      <c r="J29" s="14"/>
    </row>
    <row r="30" spans="1:13" ht="52.5" customHeight="1" x14ac:dyDescent="0.25">
      <c r="A30" s="3"/>
      <c r="B30" s="12"/>
      <c r="C30" s="10" t="s">
        <v>24</v>
      </c>
      <c r="D30" s="11">
        <f>SUM(D31:D31)</f>
        <v>0</v>
      </c>
      <c r="E30" s="11">
        <f t="shared" ref="E30" si="7">SUM(E31:E31)</f>
        <v>0</v>
      </c>
      <c r="F30" s="11">
        <f t="shared" ref="F30" si="8">SUM(F31:F31)</f>
        <v>0</v>
      </c>
      <c r="G30" s="11">
        <f t="shared" ref="G30" si="9">SUM(G31:G31)</f>
        <v>0</v>
      </c>
      <c r="H30" s="11">
        <f t="shared" ref="H30:I30" si="10">SUM(H31:H31)</f>
        <v>0</v>
      </c>
      <c r="I30" s="11">
        <f t="shared" si="10"/>
        <v>0</v>
      </c>
      <c r="J30" s="11">
        <f>SUM(J31:J31)</f>
        <v>0</v>
      </c>
    </row>
    <row r="31" spans="1:13" ht="43.5" customHeight="1" x14ac:dyDescent="0.25">
      <c r="A31" s="3"/>
      <c r="B31" s="12">
        <v>0</v>
      </c>
      <c r="C31" s="13" t="s">
        <v>25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</row>
    <row r="32" spans="1:13" x14ac:dyDescent="0.25">
      <c r="A32" s="3"/>
      <c r="B32" s="9"/>
      <c r="C32" s="15"/>
      <c r="D32" s="14"/>
      <c r="E32" s="14"/>
      <c r="F32" s="14"/>
      <c r="G32" s="14"/>
      <c r="H32" s="14"/>
      <c r="I32" s="14"/>
      <c r="J32" s="14"/>
    </row>
    <row r="33" spans="1:10" ht="24" x14ac:dyDescent="0.25">
      <c r="A33" s="3"/>
      <c r="B33" s="9"/>
      <c r="C33" s="10" t="s">
        <v>26</v>
      </c>
      <c r="D33" s="11">
        <f>+D9+D23+D30</f>
        <v>6549221242.8399992</v>
      </c>
      <c r="E33" s="11">
        <f t="shared" ref="E33" si="11">+E9+E23+E30</f>
        <v>7036414691.2299995</v>
      </c>
      <c r="F33" s="11">
        <f t="shared" ref="F33:I33" si="12">+F9+F23+F30</f>
        <v>7660529678.9099998</v>
      </c>
      <c r="G33" s="11">
        <f t="shared" si="12"/>
        <v>7637598785.6899996</v>
      </c>
      <c r="H33" s="11">
        <f t="shared" si="12"/>
        <v>9828837061.9599991</v>
      </c>
      <c r="I33" s="11">
        <f t="shared" si="12"/>
        <v>9598407988.7299995</v>
      </c>
      <c r="J33" s="11">
        <f>+J9+J23+J30</f>
        <v>9301662263.7299995</v>
      </c>
    </row>
    <row r="34" spans="1:10" x14ac:dyDescent="0.25">
      <c r="A34" s="3"/>
      <c r="B34" s="9"/>
      <c r="C34" s="15"/>
      <c r="D34" s="14"/>
      <c r="E34" s="14"/>
      <c r="F34" s="14"/>
      <c r="G34" s="14"/>
      <c r="H34" s="14"/>
      <c r="I34" s="14"/>
      <c r="J34" s="14"/>
    </row>
    <row r="35" spans="1:10" x14ac:dyDescent="0.25">
      <c r="A35" s="3"/>
      <c r="B35" s="9"/>
      <c r="C35" s="16" t="s">
        <v>27</v>
      </c>
      <c r="D35" s="14"/>
      <c r="E35" s="14"/>
      <c r="F35" s="14"/>
      <c r="G35" s="14"/>
      <c r="H35" s="14"/>
      <c r="I35" s="14"/>
      <c r="J35" s="14"/>
    </row>
    <row r="36" spans="1:10" ht="80.25" customHeight="1" x14ac:dyDescent="0.25">
      <c r="A36" s="3"/>
      <c r="B36" s="9"/>
      <c r="C36" s="17" t="s">
        <v>28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</row>
    <row r="37" spans="1:10" ht="60.75" customHeight="1" x14ac:dyDescent="0.25">
      <c r="A37" s="3"/>
      <c r="B37" s="9"/>
      <c r="C37" s="17" t="s">
        <v>29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</row>
    <row r="38" spans="1:10" ht="48" customHeight="1" x14ac:dyDescent="0.25">
      <c r="A38" s="3"/>
      <c r="B38" s="9"/>
      <c r="C38" s="16" t="s">
        <v>30</v>
      </c>
      <c r="D38" s="11">
        <f>+D36+D37</f>
        <v>0</v>
      </c>
      <c r="E38" s="11">
        <f t="shared" ref="E38" si="13">+E36+E37</f>
        <v>0</v>
      </c>
      <c r="F38" s="11">
        <f t="shared" ref="F38:I38" si="14">+F36+F37</f>
        <v>0</v>
      </c>
      <c r="G38" s="11">
        <f t="shared" si="14"/>
        <v>0</v>
      </c>
      <c r="H38" s="11">
        <f t="shared" si="14"/>
        <v>0</v>
      </c>
      <c r="I38" s="11">
        <f t="shared" si="14"/>
        <v>0</v>
      </c>
      <c r="J38" s="11">
        <f>+J36+J37</f>
        <v>0</v>
      </c>
    </row>
    <row r="39" spans="1:10" x14ac:dyDescent="0.25">
      <c r="A39" s="3"/>
      <c r="B39" s="18"/>
      <c r="C39" s="19"/>
      <c r="D39" s="19"/>
      <c r="E39" s="19"/>
      <c r="F39" s="19"/>
      <c r="G39" s="19"/>
      <c r="H39" s="19"/>
      <c r="I39" s="19"/>
      <c r="J39" s="19"/>
    </row>
    <row r="40" spans="1:10" ht="15.75" thickBot="1" x14ac:dyDescent="0.3">
      <c r="A40" s="20"/>
      <c r="B40" s="21"/>
      <c r="C40" s="21"/>
      <c r="D40" s="21"/>
      <c r="E40" s="21"/>
      <c r="F40" s="21"/>
      <c r="G40" s="21"/>
      <c r="H40" s="21"/>
      <c r="I40" s="21"/>
      <c r="J40" s="21"/>
    </row>
  </sheetData>
  <mergeCells count="5">
    <mergeCell ref="C2:I2"/>
    <mergeCell ref="C3:I3"/>
    <mergeCell ref="C4:I4"/>
    <mergeCell ref="C5:I5"/>
    <mergeCell ref="C6:C7"/>
  </mergeCells>
  <pageMargins left="0.7" right="0.7" top="0.75" bottom="0.75" header="0.3" footer="0.3"/>
  <pageSetup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2024-03-20T16:43:49Z</cp:lastPrinted>
  <dcterms:created xsi:type="dcterms:W3CDTF">2023-02-28T21:50:51Z</dcterms:created>
  <dcterms:modified xsi:type="dcterms:W3CDTF">2026-02-24T19:37:29Z</dcterms:modified>
</cp:coreProperties>
</file>