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<sst xmlns="http://schemas.openxmlformats.org/spreadsheetml/2006/main" count="41" uniqueCount="40">
  <si>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Cuenta Pública 2014</t>
  </si>
  <si>
    <t>Estado Analítico del Activo</t>
  </si>
  <si>
    <t>Del 1 de enero al 31 de diciembre de 2014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</si>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</sst>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25">
      <selection activeCell="E34" sqref="E3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6" t="s">
        <v>0</v>
      </c>
      <c r="E3" s="46"/>
      <c r="F3" s="46"/>
      <c r="G3" s="46"/>
      <c r="H3" s="46"/>
      <c r="I3" s="4"/>
      <c r="J3" s="4"/>
      <c r="K3" s="5"/>
      <c r="L3" s="5"/>
      <c r="M3" s="1"/>
      <c r="N3" s="1"/>
    </row>
    <row r="4" spans="2:14" ht="15">
      <c r="B4" s="1"/>
      <c r="C4" s="4"/>
      <c r="D4" s="46" t="s">
        <v>1</v>
      </c>
      <c r="E4" s="46"/>
      <c r="F4" s="46"/>
      <c r="G4" s="46"/>
      <c r="H4" s="46"/>
      <c r="I4" s="4"/>
      <c r="J4" s="4"/>
      <c r="K4" s="5"/>
      <c r="L4" s="5"/>
      <c r="M4" s="1"/>
      <c r="N4" s="1"/>
    </row>
    <row r="5" spans="2:14" ht="15">
      <c r="B5" s="1"/>
      <c r="C5" s="4"/>
      <c r="D5" s="46" t="s">
        <v>2</v>
      </c>
      <c r="E5" s="46"/>
      <c r="F5" s="46"/>
      <c r="G5" s="46"/>
      <c r="H5" s="46"/>
      <c r="I5" s="4"/>
      <c r="J5" s="4"/>
      <c r="K5" s="5"/>
      <c r="L5" s="5"/>
      <c r="M5" s="1"/>
      <c r="N5" s="1"/>
    </row>
    <row r="6" spans="2:14" ht="15">
      <c r="B6" s="1"/>
      <c r="C6" s="4"/>
      <c r="D6" s="46" t="s">
        <v>3</v>
      </c>
      <c r="E6" s="46"/>
      <c r="F6" s="46"/>
      <c r="G6" s="46"/>
      <c r="H6" s="46"/>
      <c r="I6" s="4"/>
      <c r="J6" s="4"/>
      <c r="K6" s="5"/>
      <c r="L6" s="5"/>
      <c r="M6" s="1"/>
      <c r="N6" s="1"/>
    </row>
    <row r="7" spans="2:14" ht="15">
      <c r="B7" s="6"/>
      <c r="C7" s="7" t="s">
        <v>4</v>
      </c>
      <c r="D7" s="47" t="s">
        <v>39</v>
      </c>
      <c r="E7" s="47"/>
      <c r="F7" s="47"/>
      <c r="G7" s="47"/>
      <c r="H7" s="47"/>
      <c r="I7" s="8"/>
      <c r="J7" s="9"/>
      <c r="K7" s="9"/>
      <c r="L7" s="9"/>
      <c r="M7" s="9"/>
      <c r="N7" s="9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15">
      <c r="B10" s="10"/>
      <c r="C10" s="49" t="s">
        <v>5</v>
      </c>
      <c r="D10" s="49"/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  <c r="K10" s="14"/>
      <c r="L10" s="14"/>
      <c r="M10" s="14"/>
      <c r="N10" s="14"/>
    </row>
    <row r="11" spans="2:14" ht="15">
      <c r="B11" s="15"/>
      <c r="C11" s="50"/>
      <c r="D11" s="50"/>
      <c r="E11" s="16">
        <v>1</v>
      </c>
      <c r="F11" s="16">
        <v>2</v>
      </c>
      <c r="G11" s="17">
        <v>3</v>
      </c>
      <c r="H11" s="17" t="s">
        <v>11</v>
      </c>
      <c r="I11" s="17" t="s">
        <v>12</v>
      </c>
      <c r="J11" s="18"/>
      <c r="K11" s="14"/>
      <c r="L11" s="14"/>
      <c r="M11" s="14"/>
      <c r="N11" s="14"/>
    </row>
    <row r="12" spans="2:14" ht="6" customHeight="1">
      <c r="B12" s="51"/>
      <c r="C12" s="48"/>
      <c r="D12" s="48"/>
      <c r="E12" s="48"/>
      <c r="F12" s="48"/>
      <c r="G12" s="48"/>
      <c r="H12" s="48"/>
      <c r="I12" s="48"/>
      <c r="J12" s="52"/>
      <c r="K12" s="1"/>
      <c r="L12" s="1"/>
      <c r="M12" s="1"/>
      <c r="N12" s="1"/>
    </row>
    <row r="13" spans="2:14" ht="10.5" customHeight="1">
      <c r="B13" s="53"/>
      <c r="C13" s="54"/>
      <c r="D13" s="54"/>
      <c r="E13" s="54"/>
      <c r="F13" s="54"/>
      <c r="G13" s="54"/>
      <c r="H13" s="54"/>
      <c r="I13" s="54"/>
      <c r="J13" s="55"/>
      <c r="K13" s="5"/>
      <c r="L13" s="5"/>
      <c r="M13" s="1"/>
      <c r="N13" s="1"/>
    </row>
    <row r="14" spans="2:14" ht="15">
      <c r="B14" s="19"/>
      <c r="C14" s="56" t="s">
        <v>13</v>
      </c>
      <c r="D14" s="56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7" t="s">
        <v>14</v>
      </c>
      <c r="D16" s="57"/>
      <c r="E16" s="24">
        <f>SUM(E18:E24)</f>
        <v>1323908368.5300002</v>
      </c>
      <c r="F16" s="24">
        <f>SUM(F18:F24)</f>
        <v>4405428985.750001</v>
      </c>
      <c r="G16" s="24">
        <f>SUM(G18:G24)</f>
        <v>4450447203.99</v>
      </c>
      <c r="H16" s="24">
        <f>SUM(H18:H24)</f>
        <v>1278890150.2900007</v>
      </c>
      <c r="I16" s="24">
        <f>SUM(I18:I24)</f>
        <v>-45018218.239999525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58" t="s">
        <v>15</v>
      </c>
      <c r="D18" s="58"/>
      <c r="E18" s="29">
        <v>452603659.55</v>
      </c>
      <c r="F18" s="29">
        <v>2948300254.3</v>
      </c>
      <c r="G18" s="29">
        <v>2835550829.98</v>
      </c>
      <c r="H18" s="30">
        <f>E18+F18-G18</f>
        <v>565353083.8700004</v>
      </c>
      <c r="I18" s="30">
        <f>H18-E18</f>
        <v>112749424.32000035</v>
      </c>
      <c r="J18" s="28"/>
      <c r="K18" s="5"/>
      <c r="L18" s="5"/>
      <c r="M18" s="1"/>
      <c r="N18" s="1"/>
      <c r="O18" s="1"/>
    </row>
    <row r="19" spans="2:15" ht="15">
      <c r="B19" s="26"/>
      <c r="C19" s="58" t="s">
        <v>16</v>
      </c>
      <c r="D19" s="58"/>
      <c r="E19" s="29">
        <v>833999150.75</v>
      </c>
      <c r="F19" s="29">
        <v>1435546838.23</v>
      </c>
      <c r="G19" s="29">
        <v>1584419409.86</v>
      </c>
      <c r="H19" s="30">
        <f aca="true" t="shared" si="0" ref="H19:H24">E19+F19-G19</f>
        <v>685126579.1200001</v>
      </c>
      <c r="I19" s="30">
        <f aca="true" t="shared" si="1" ref="I19:I24">H19-E19</f>
        <v>-148872571.62999988</v>
      </c>
      <c r="J19" s="28"/>
      <c r="K19" s="5"/>
      <c r="L19" s="5"/>
      <c r="M19" s="1"/>
      <c r="N19" s="1"/>
      <c r="O19" s="1"/>
    </row>
    <row r="20" spans="2:15" ht="15">
      <c r="B20" s="26"/>
      <c r="C20" s="58" t="s">
        <v>17</v>
      </c>
      <c r="D20" s="58"/>
      <c r="E20" s="29">
        <v>31672744.52</v>
      </c>
      <c r="F20" s="29">
        <v>21323565.09</v>
      </c>
      <c r="G20" s="29">
        <v>30476964.15</v>
      </c>
      <c r="H20" s="30">
        <f t="shared" si="0"/>
        <v>22519345.46</v>
      </c>
      <c r="I20" s="30">
        <f t="shared" si="1"/>
        <v>-9153399.059999999</v>
      </c>
      <c r="J20" s="28"/>
      <c r="K20" s="5"/>
      <c r="L20" s="5"/>
      <c r="M20" s="1"/>
      <c r="N20" s="1"/>
      <c r="O20" s="1"/>
    </row>
    <row r="21" spans="2:15" ht="15">
      <c r="B21" s="26"/>
      <c r="C21" s="58" t="s">
        <v>18</v>
      </c>
      <c r="D21" s="58"/>
      <c r="E21" s="29">
        <v>3156732.92</v>
      </c>
      <c r="F21" s="29">
        <v>0</v>
      </c>
      <c r="G21" s="29">
        <v>0</v>
      </c>
      <c r="H21" s="30">
        <f t="shared" si="0"/>
        <v>3156732.92</v>
      </c>
      <c r="I21" s="30">
        <f t="shared" si="1"/>
        <v>0</v>
      </c>
      <c r="J21" s="28"/>
      <c r="K21" s="5"/>
      <c r="L21" s="5"/>
      <c r="M21" s="1"/>
      <c r="N21" s="1"/>
      <c r="O21" s="1" t="s">
        <v>19</v>
      </c>
    </row>
    <row r="22" spans="2:15" ht="15">
      <c r="B22" s="26"/>
      <c r="C22" s="58" t="s">
        <v>20</v>
      </c>
      <c r="D22" s="58"/>
      <c r="E22" s="29">
        <v>1024874.41</v>
      </c>
      <c r="F22" s="29">
        <v>258328.13</v>
      </c>
      <c r="G22" s="29">
        <v>0</v>
      </c>
      <c r="H22" s="30">
        <f t="shared" si="0"/>
        <v>1283202.54</v>
      </c>
      <c r="I22" s="30">
        <f t="shared" si="1"/>
        <v>258328.13</v>
      </c>
      <c r="J22" s="28"/>
      <c r="K22" s="5"/>
      <c r="L22" s="5"/>
      <c r="M22" s="1"/>
      <c r="N22" s="1"/>
      <c r="O22" s="1"/>
    </row>
    <row r="23" spans="2:15" ht="15">
      <c r="B23" s="26"/>
      <c r="C23" s="58" t="s">
        <v>21</v>
      </c>
      <c r="D23" s="58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19</v>
      </c>
      <c r="N23" s="1"/>
      <c r="O23" s="1"/>
    </row>
    <row r="24" spans="2:10" ht="15">
      <c r="B24" s="26"/>
      <c r="C24" s="58" t="s">
        <v>22</v>
      </c>
      <c r="D24" s="58"/>
      <c r="E24" s="29">
        <v>1451206.38</v>
      </c>
      <c r="F24" s="29">
        <v>0</v>
      </c>
      <c r="G24" s="29">
        <v>0</v>
      </c>
      <c r="H24" s="30">
        <f t="shared" si="0"/>
        <v>1451206.38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7" t="s">
        <v>23</v>
      </c>
      <c r="D26" s="57"/>
      <c r="E26" s="24">
        <f>SUM(E28:E36)</f>
        <v>6563217961.02</v>
      </c>
      <c r="F26" s="24">
        <f>SUM(F28:F36)</f>
        <v>235192710.67999998</v>
      </c>
      <c r="G26" s="24">
        <f>SUM(G28:G36)</f>
        <v>2803586.43</v>
      </c>
      <c r="H26" s="24">
        <f>SUM(H28:H36)</f>
        <v>6795607085.2699995</v>
      </c>
      <c r="I26" s="24">
        <f>SUM(I28:I36)</f>
        <v>232389124.25000003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58" t="s">
        <v>24</v>
      </c>
      <c r="D28" s="58"/>
      <c r="E28" s="29">
        <v>1856278711.22</v>
      </c>
      <c r="F28" s="29">
        <v>62777140.19</v>
      </c>
      <c r="G28" s="29">
        <v>2801405.21</v>
      </c>
      <c r="H28" s="30">
        <f>E28+F28-G28</f>
        <v>1916254446.2</v>
      </c>
      <c r="I28" s="30">
        <f>H28-E28</f>
        <v>59975734.98000002</v>
      </c>
      <c r="J28" s="28"/>
    </row>
    <row r="29" spans="2:10" ht="15">
      <c r="B29" s="26"/>
      <c r="C29" s="58" t="s">
        <v>25</v>
      </c>
      <c r="D29" s="58"/>
      <c r="E29" s="29">
        <v>0</v>
      </c>
      <c r="F29" s="29">
        <v>2181.22</v>
      </c>
      <c r="G29" s="29">
        <v>2181.22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8" t="s">
        <v>26</v>
      </c>
      <c r="D30" s="58"/>
      <c r="E30" s="29">
        <v>3020535771.87</v>
      </c>
      <c r="F30" s="29">
        <v>108636986</v>
      </c>
      <c r="G30" s="29">
        <v>0</v>
      </c>
      <c r="H30" s="30">
        <f>E30+F30-G30</f>
        <v>3129172757.87</v>
      </c>
      <c r="I30" s="30">
        <f t="shared" si="3"/>
        <v>108636986</v>
      </c>
      <c r="J30" s="28"/>
    </row>
    <row r="31" spans="2:10" ht="15">
      <c r="B31" s="26"/>
      <c r="C31" s="58" t="s">
        <v>27</v>
      </c>
      <c r="D31" s="58"/>
      <c r="E31" s="29">
        <v>1677667984.84</v>
      </c>
      <c r="F31" s="29">
        <v>63075016.23</v>
      </c>
      <c r="G31" s="29">
        <v>0</v>
      </c>
      <c r="H31" s="30">
        <f t="shared" si="2"/>
        <v>1740743001.07</v>
      </c>
      <c r="I31" s="30">
        <f t="shared" si="3"/>
        <v>63075016.23000002</v>
      </c>
      <c r="J31" s="28"/>
    </row>
    <row r="32" spans="2:10" ht="15">
      <c r="B32" s="26"/>
      <c r="C32" s="58" t="s">
        <v>28</v>
      </c>
      <c r="D32" s="58"/>
      <c r="E32" s="29">
        <v>8735493.09</v>
      </c>
      <c r="F32" s="29">
        <v>701387.04</v>
      </c>
      <c r="G32" s="29">
        <v>0</v>
      </c>
      <c r="H32" s="30">
        <f t="shared" si="2"/>
        <v>9436880.129999999</v>
      </c>
      <c r="I32" s="30">
        <f t="shared" si="3"/>
        <v>701387.0399999991</v>
      </c>
      <c r="J32" s="28"/>
    </row>
    <row r="33" spans="2:10" ht="15">
      <c r="B33" s="26"/>
      <c r="C33" s="58" t="s">
        <v>29</v>
      </c>
      <c r="D33" s="58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58" t="s">
        <v>30</v>
      </c>
      <c r="D34" s="58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58" t="s">
        <v>31</v>
      </c>
      <c r="D35" s="58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8" t="s">
        <v>32</v>
      </c>
      <c r="D36" s="58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6" t="s">
        <v>33</v>
      </c>
      <c r="D38" s="56"/>
      <c r="E38" s="24">
        <f>E16+E26</f>
        <v>7887126329.550001</v>
      </c>
      <c r="F38" s="24">
        <f>F16+F26</f>
        <v>4640621696.430001</v>
      </c>
      <c r="G38" s="24">
        <f>G16+G26</f>
        <v>4453250790.42</v>
      </c>
      <c r="H38" s="24">
        <f>H16+H26</f>
        <v>8074497235.56</v>
      </c>
      <c r="I38" s="24">
        <f>I16+I26</f>
        <v>187370906.0100005</v>
      </c>
      <c r="J38" s="21"/>
    </row>
    <row r="39" spans="2:10" ht="15">
      <c r="B39" s="62"/>
      <c r="C39" s="63"/>
      <c r="D39" s="63"/>
      <c r="E39" s="63"/>
      <c r="F39" s="63"/>
      <c r="G39" s="63"/>
      <c r="H39" s="63"/>
      <c r="I39" s="63"/>
      <c r="J39" s="64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5" t="s">
        <v>34</v>
      </c>
      <c r="D41" s="65"/>
      <c r="E41" s="65"/>
      <c r="F41" s="65"/>
      <c r="G41" s="65"/>
      <c r="H41" s="65"/>
      <c r="I41" s="65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6"/>
      <c r="D43" s="66"/>
      <c r="E43" s="38"/>
      <c r="F43" s="59"/>
      <c r="G43" s="59"/>
      <c r="H43" s="59"/>
      <c r="I43" s="59"/>
      <c r="J43" s="38"/>
      <c r="K43" s="38"/>
      <c r="L43" s="1"/>
      <c r="M43" s="1"/>
      <c r="N43" s="1"/>
      <c r="O43" s="1"/>
      <c r="P43" s="1"/>
      <c r="Q43" s="1"/>
      <c r="R43" s="1"/>
    </row>
    <row r="44" spans="2:18" ht="15">
      <c r="B44" s="1"/>
      <c r="C44" s="60" t="s">
        <v>35</v>
      </c>
      <c r="D44" s="60"/>
      <c r="E44" s="40"/>
      <c r="F44" s="60" t="s">
        <v>36</v>
      </c>
      <c r="G44" s="60"/>
      <c r="H44" s="60"/>
      <c r="I44" s="60"/>
      <c r="J44" s="41"/>
      <c r="K44" s="1"/>
      <c r="Q44" s="1"/>
      <c r="R44" s="1"/>
    </row>
    <row r="45" spans="2:18" ht="15">
      <c r="B45" s="1"/>
      <c r="C45" s="61" t="s">
        <v>37</v>
      </c>
      <c r="D45" s="61"/>
      <c r="E45" s="42"/>
      <c r="F45" s="61" t="s">
        <v>38</v>
      </c>
      <c r="G45" s="61"/>
      <c r="H45" s="61"/>
      <c r="I45" s="61"/>
      <c r="J45" s="41"/>
      <c r="K45" s="1"/>
      <c r="Q45" s="1"/>
      <c r="R45" s="1"/>
    </row>
    <row r="46" spans="3:8" ht="15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dcterms:created xsi:type="dcterms:W3CDTF">2014-09-29T18:59:31Z</dcterms:created>
  <dcterms:modified xsi:type="dcterms:W3CDTF">2015-06-15T16:55:45Z</dcterms:modified>
  <cp:category/>
  <cp:version/>
  <cp:contentType/>
  <cp:contentStatus/>
</cp:coreProperties>
</file>