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<sst xmlns="http://schemas.openxmlformats.org/spreadsheetml/2006/main" count="45" uniqueCount="45">
  <si>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</si>
  <si>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</si>
  <si>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</si>
  <si>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</si>
  <si>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</si>
  <si>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</si>
  <si>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</si>
  <si>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</si>
  <si>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</si>
  <si>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</si>
  <si>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</si>
  <si>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</si>
  <si>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</si>
  <si>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</si>
  <si>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</si>
  <si>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</si>
  <si>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</si>
  <si>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</si>
  <si>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</si>
  <si>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</si>
  <si>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</si>
  <si>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</si>
  <si>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</si>
  <si>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</si>
  <si>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</si>
  <si>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</si>
  <si>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</si>
  <si>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</si>
  <si>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</si>
  <si>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</si>
  <si>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</si>
  <si>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</si>
  <si>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</si>
  <si>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</si>
  <si>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</si>
  <si>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</si>
  <si>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</si>
  <si>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</si>
  <si>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</si>
  <si>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</si>
  <si>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</si>
  <si>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</si>
  <si>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Autonoma de Sinaloa</t>
  </si>
  <si>
    <t>Cuenta Pública 2016</t>
  </si>
  <si>
    <t>Del 1 de enero al 31 de diciembre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</si>
</sst>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9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I15" sqref="I1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42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14.25">
      <c r="B9" s="43"/>
      <c r="C9" s="44"/>
      <c r="D9" s="45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3"/>
    </row>
    <row r="10" spans="2:10" ht="14.25">
      <c r="B10" s="46"/>
      <c r="C10" s="47"/>
      <c r="D10" s="4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54" t="s">
        <v>11</v>
      </c>
      <c r="C11" s="55"/>
      <c r="D11" s="56"/>
      <c r="E11" s="12">
        <f aca="true" t="shared" si="0" ref="E11:J11">SUM(E12,E15,E24,E28,E31,E36)</f>
        <v>7442997717</v>
      </c>
      <c r="F11" s="12">
        <f t="shared" si="0"/>
        <v>782675363.15</v>
      </c>
      <c r="G11" s="12">
        <f t="shared" si="0"/>
        <v>8225673080.15</v>
      </c>
      <c r="H11" s="12">
        <f t="shared" si="0"/>
        <v>8225673080.15</v>
      </c>
      <c r="I11" s="12">
        <f t="shared" si="0"/>
        <v>7628747983.059999</v>
      </c>
      <c r="J11" s="12">
        <f t="shared" si="0"/>
        <v>0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7442997717</v>
      </c>
      <c r="F12" s="15">
        <f t="shared" si="1"/>
        <v>782675363.15</v>
      </c>
      <c r="G12" s="15">
        <f t="shared" si="1"/>
        <v>8225673080.15</v>
      </c>
      <c r="H12" s="15">
        <f t="shared" si="1"/>
        <v>8225673080.15</v>
      </c>
      <c r="I12" s="15">
        <f t="shared" si="1"/>
        <v>7628747983.059999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1453232044.1</v>
      </c>
      <c r="F13" s="19">
        <v>600127608.63</v>
      </c>
      <c r="G13" s="20">
        <f>IF(AND(F13&gt;=0,E13&gt;=0),SUM(E13:F13),"-")</f>
        <v>2053359652.73</v>
      </c>
      <c r="H13" s="19">
        <v>2053359652.73</v>
      </c>
      <c r="I13" s="19">
        <v>1726216521.27</v>
      </c>
      <c r="J13" s="21">
        <f aca="true" t="shared" si="2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>
        <v>5989765672.9</v>
      </c>
      <c r="F14" s="20">
        <v>182547754.52</v>
      </c>
      <c r="G14" s="20">
        <f>IF(AND(F14&lt;&gt;0,E14&gt;=0),SUM(E14:F14),"-")</f>
        <v>6172313427.42</v>
      </c>
      <c r="H14" s="19">
        <v>6172313427.42</v>
      </c>
      <c r="I14" s="19">
        <v>5902531461.79</v>
      </c>
      <c r="J14" s="21">
        <f t="shared" si="2"/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3" ref="E15:J15">SUM(E16:E23)</f>
        <v>0</v>
      </c>
      <c r="F15" s="15">
        <f t="shared" si="3"/>
        <v>0</v>
      </c>
      <c r="G15" s="15">
        <f t="shared" si="3"/>
        <v>0</v>
      </c>
      <c r="H15" s="15">
        <f t="shared" si="3"/>
        <v>0</v>
      </c>
      <c r="I15" s="15">
        <f t="shared" si="3"/>
        <v>0</v>
      </c>
      <c r="J15" s="15">
        <f t="shared" si="3"/>
        <v>0</v>
      </c>
    </row>
    <row r="16" spans="2:10" s="13" customFormat="1" ht="14.25">
      <c r="B16" s="14"/>
      <c r="C16" s="16"/>
      <c r="D16" s="17" t="s">
        <v>16</v>
      </c>
      <c r="E16" s="18"/>
      <c r="F16" s="19"/>
      <c r="G16" s="20">
        <f>IF(AND(F16&gt;=0,E16&gt;=0),SUM(E16:F16),"-")</f>
        <v>0</v>
      </c>
      <c r="H16" s="19"/>
      <c r="I16" s="19"/>
      <c r="J16" s="21">
        <f t="shared" si="2"/>
        <v>0</v>
      </c>
    </row>
    <row r="17" spans="2:10" s="13" customFormat="1" ht="14.25">
      <c r="B17" s="14"/>
      <c r="C17" s="16"/>
      <c r="D17" s="17" t="s">
        <v>17</v>
      </c>
      <c r="E17" s="18"/>
      <c r="F17" s="19"/>
      <c r="G17" s="20">
        <f>IF(AND(F17&gt;=0,E17&gt;=0),SUM(E17:F17),"-")</f>
        <v>0</v>
      </c>
      <c r="H17" s="19"/>
      <c r="I17" s="19"/>
      <c r="J17" s="21">
        <f t="shared" si="2"/>
        <v>0</v>
      </c>
    </row>
    <row r="18" spans="2:10" s="13" customFormat="1" ht="14.25">
      <c r="B18" s="14"/>
      <c r="C18" s="16"/>
      <c r="D18" s="17" t="s">
        <v>18</v>
      </c>
      <c r="E18" s="18"/>
      <c r="F18" s="19"/>
      <c r="G18" s="20">
        <f>IF(AND(F18&gt;=0,E18&gt;=0),SUM(E18:F18),"-")</f>
        <v>0</v>
      </c>
      <c r="H18" s="19"/>
      <c r="I18" s="19"/>
      <c r="J18" s="21">
        <f t="shared" si="2"/>
        <v>0</v>
      </c>
    </row>
    <row r="19" spans="2:10" s="13" customFormat="1" ht="14.25">
      <c r="B19" s="14"/>
      <c r="C19" s="16"/>
      <c r="D19" s="17" t="s">
        <v>19</v>
      </c>
      <c r="E19" s="18"/>
      <c r="F19" s="19"/>
      <c r="G19" s="20">
        <f>IF(AND(F19&gt;=0,E19&gt;=0),SUM(E19:F19),"-")</f>
        <v>0</v>
      </c>
      <c r="H19" s="19"/>
      <c r="I19" s="19"/>
      <c r="J19" s="21">
        <f t="shared" si="2"/>
        <v>0</v>
      </c>
    </row>
    <row r="20" spans="2:10" s="13" customFormat="1" ht="14.25">
      <c r="B20" s="14"/>
      <c r="C20" s="16"/>
      <c r="D20" s="17" t="s">
        <v>20</v>
      </c>
      <c r="E20" s="18"/>
      <c r="F20" s="19"/>
      <c r="G20" s="20">
        <f>IF(AND(F20&gt;=0,E20&gt;=0),SUM(E20:F20),"-")</f>
        <v>0</v>
      </c>
      <c r="H20" s="19"/>
      <c r="I20" s="19"/>
      <c r="J20" s="21">
        <f t="shared" si="2"/>
        <v>0</v>
      </c>
    </row>
    <row r="21" spans="2:10" s="13" customFormat="1" ht="24">
      <c r="B21" s="14"/>
      <c r="C21" s="16"/>
      <c r="D21" s="17" t="s">
        <v>21</v>
      </c>
      <c r="E21" s="18"/>
      <c r="F21" s="19"/>
      <c r="G21" s="20">
        <f>IF(AND(F21&gt;=0,E21&gt;=0),SUM(E21:F21),"-")</f>
        <v>0</v>
      </c>
      <c r="H21" s="19"/>
      <c r="I21" s="19"/>
      <c r="J21" s="21">
        <f t="shared" si="2"/>
        <v>0</v>
      </c>
    </row>
    <row r="22" spans="2:10" s="13" customFormat="1" ht="14.25">
      <c r="B22" s="14"/>
      <c r="C22" s="16"/>
      <c r="D22" s="17" t="s">
        <v>22</v>
      </c>
      <c r="E22" s="18"/>
      <c r="F22" s="19"/>
      <c r="G22" s="20">
        <f>IF(AND(F22&gt;=0,E22&gt;=0),SUM(E22:F22),"-")</f>
        <v>0</v>
      </c>
      <c r="H22" s="19"/>
      <c r="I22" s="19"/>
      <c r="J22" s="21">
        <f t="shared" si="2"/>
        <v>0</v>
      </c>
    </row>
    <row r="23" spans="2:10" s="13" customFormat="1" ht="14.25">
      <c r="B23" s="14"/>
      <c r="C23" s="16"/>
      <c r="D23" s="17" t="s">
        <v>23</v>
      </c>
      <c r="E23" s="18"/>
      <c r="F23" s="19"/>
      <c r="G23" s="20">
        <f>IF(AND(F23&gt;=0,E23&gt;=0),SUM(E23:F23),"-")</f>
        <v>0</v>
      </c>
      <c r="H23" s="19"/>
      <c r="I23" s="19"/>
      <c r="J23" s="21">
        <f t="shared" si="2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4" ref="E24:J24">SUM(E25:E27)</f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</row>
    <row r="25" spans="2:10" s="13" customFormat="1" ht="36" customHeight="1">
      <c r="B25" s="14"/>
      <c r="C25" s="16"/>
      <c r="D25" s="17" t="s">
        <v>25</v>
      </c>
      <c r="E25" s="18"/>
      <c r="F25" s="19"/>
      <c r="G25" s="20">
        <f>IF(AND(F25&gt;=0,E25&gt;=0),SUM(E25:F25),"-")</f>
        <v>0</v>
      </c>
      <c r="H25" s="19"/>
      <c r="I25" s="19"/>
      <c r="J25" s="21">
        <f t="shared" si="2"/>
        <v>0</v>
      </c>
    </row>
    <row r="26" spans="2:10" s="13" customFormat="1" ht="27" customHeight="1">
      <c r="B26" s="14"/>
      <c r="C26" s="16"/>
      <c r="D26" s="17" t="s">
        <v>26</v>
      </c>
      <c r="E26" s="18"/>
      <c r="F26" s="19"/>
      <c r="G26" s="20">
        <f>IF(AND(F26&gt;=0,E26&gt;=0),SUM(E26:F26),"-")</f>
        <v>0</v>
      </c>
      <c r="H26" s="19"/>
      <c r="I26" s="19"/>
      <c r="J26" s="21">
        <f t="shared" si="2"/>
        <v>0</v>
      </c>
    </row>
    <row r="27" spans="2:10" s="13" customFormat="1" ht="14.25">
      <c r="B27" s="14"/>
      <c r="C27" s="16"/>
      <c r="D27" s="17" t="s">
        <v>27</v>
      </c>
      <c r="E27" s="18"/>
      <c r="F27" s="19"/>
      <c r="G27" s="20">
        <f>IF(AND(F27&gt;=0,E27&gt;=0),SUM(E27:F27),"-")</f>
        <v>0</v>
      </c>
      <c r="H27" s="19"/>
      <c r="I27" s="19"/>
      <c r="J27" s="21">
        <f t="shared" si="2"/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5" ref="E28:J28">SUM(E29:E30)</f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</row>
    <row r="29" spans="2:10" s="13" customFormat="1" ht="28.5" customHeight="1">
      <c r="B29" s="14"/>
      <c r="C29" s="16"/>
      <c r="D29" s="17" t="s">
        <v>29</v>
      </c>
      <c r="E29" s="18"/>
      <c r="F29" s="19"/>
      <c r="G29" s="20">
        <f>IF(AND(F29&gt;=0,E29&gt;=0),SUM(E29:F29),"-")</f>
        <v>0</v>
      </c>
      <c r="H29" s="19"/>
      <c r="I29" s="19"/>
      <c r="J29" s="21">
        <f t="shared" si="2"/>
        <v>0</v>
      </c>
    </row>
    <row r="30" spans="2:10" s="13" customFormat="1" ht="21" customHeight="1">
      <c r="B30" s="14"/>
      <c r="C30" s="16"/>
      <c r="D30" s="17" t="s">
        <v>30</v>
      </c>
      <c r="E30" s="18"/>
      <c r="F30" s="19"/>
      <c r="G30" s="20">
        <f>IF(AND(F30&gt;=0,E30&gt;=0),SUM(E30:F30),"-")</f>
        <v>0</v>
      </c>
      <c r="H30" s="19"/>
      <c r="I30" s="19"/>
      <c r="J30" s="21">
        <f t="shared" si="2"/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6" ref="E31:J31">SUM(E32:E35)</f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  <c r="J31" s="15">
        <f t="shared" si="6"/>
        <v>0</v>
      </c>
    </row>
    <row r="32" spans="2:10" s="13" customFormat="1" ht="14.25">
      <c r="B32" s="14"/>
      <c r="C32" s="16"/>
      <c r="D32" s="17" t="s">
        <v>32</v>
      </c>
      <c r="E32" s="18"/>
      <c r="F32" s="19"/>
      <c r="G32" s="20">
        <f>IF(AND(F32&gt;=0,E32&gt;=0),SUM(E32:F32),"-")</f>
        <v>0</v>
      </c>
      <c r="H32" s="19"/>
      <c r="I32" s="19"/>
      <c r="J32" s="21">
        <f t="shared" si="2"/>
        <v>0</v>
      </c>
    </row>
    <row r="33" spans="2:10" s="13" customFormat="1" ht="14.25">
      <c r="B33" s="14"/>
      <c r="C33" s="16"/>
      <c r="D33" s="17" t="s">
        <v>33</v>
      </c>
      <c r="E33" s="18"/>
      <c r="F33" s="19"/>
      <c r="G33" s="20">
        <f>IF(AND(F33&gt;=0,E33&gt;=0),SUM(E33:F33),"-")</f>
        <v>0</v>
      </c>
      <c r="H33" s="19"/>
      <c r="I33" s="19"/>
      <c r="J33" s="21">
        <f t="shared" si="2"/>
        <v>0</v>
      </c>
    </row>
    <row r="34" spans="2:10" s="13" customFormat="1" ht="14.25">
      <c r="B34" s="14"/>
      <c r="C34" s="16"/>
      <c r="D34" s="17" t="s">
        <v>34</v>
      </c>
      <c r="E34" s="18"/>
      <c r="F34" s="19"/>
      <c r="G34" s="20">
        <f>IF(AND(F34&gt;=0,E34&gt;=0),SUM(E34:F34),"-")</f>
        <v>0</v>
      </c>
      <c r="H34" s="19"/>
      <c r="I34" s="19"/>
      <c r="J34" s="21">
        <f t="shared" si="2"/>
        <v>0</v>
      </c>
    </row>
    <row r="35" spans="2:10" s="13" customFormat="1" ht="24">
      <c r="B35" s="14"/>
      <c r="C35" s="16"/>
      <c r="D35" s="17" t="s">
        <v>35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2"/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7" ref="E36:J36">SUM(E37)</f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15">
        <f t="shared" si="7"/>
        <v>0</v>
      </c>
      <c r="J36" s="15">
        <f t="shared" si="7"/>
        <v>0</v>
      </c>
    </row>
    <row r="37" spans="2:10" s="13" customFormat="1" ht="14.25">
      <c r="B37" s="14"/>
      <c r="C37" s="16"/>
      <c r="D37" s="17" t="s">
        <v>37</v>
      </c>
      <c r="E37" s="18"/>
      <c r="F37" s="19"/>
      <c r="G37" s="20">
        <f>IF(AND(F37&gt;=0,E37&gt;=0),SUM(E37:F37),"-")</f>
        <v>0</v>
      </c>
      <c r="H37" s="19"/>
      <c r="I37" s="19"/>
      <c r="J37" s="21">
        <f t="shared" si="2"/>
        <v>0</v>
      </c>
    </row>
    <row r="38" spans="2:10" s="13" customFormat="1" ht="16.5" customHeight="1">
      <c r="B38" s="54" t="s">
        <v>38</v>
      </c>
      <c r="C38" s="55"/>
      <c r="D38" s="56"/>
      <c r="E38" s="18"/>
      <c r="F38" s="19"/>
      <c r="G38" s="20">
        <f>IF(AND(F38&gt;=0,E38&gt;=0),SUM(E38:F38),"-")</f>
        <v>0</v>
      </c>
      <c r="H38" s="19"/>
      <c r="I38" s="19"/>
      <c r="J38" s="21">
        <f t="shared" si="2"/>
        <v>0</v>
      </c>
    </row>
    <row r="39" spans="2:10" s="13" customFormat="1" ht="23.25" customHeight="1">
      <c r="B39" s="54" t="s">
        <v>39</v>
      </c>
      <c r="C39" s="55"/>
      <c r="D39" s="56"/>
      <c r="E39" s="18"/>
      <c r="F39" s="19"/>
      <c r="G39" s="20">
        <f>IF(AND(F39&gt;=0,E39&gt;=0),SUM(E39:F39),"-")</f>
        <v>0</v>
      </c>
      <c r="H39" s="19"/>
      <c r="I39" s="19"/>
      <c r="J39" s="21">
        <f t="shared" si="2"/>
        <v>0</v>
      </c>
    </row>
    <row r="40" spans="2:10" s="13" customFormat="1" ht="15.75" customHeight="1">
      <c r="B40" s="54" t="s">
        <v>40</v>
      </c>
      <c r="C40" s="55"/>
      <c r="D40" s="56"/>
      <c r="E40" s="18"/>
      <c r="F40" s="19"/>
      <c r="G40" s="20">
        <f>IF(AND(F40&gt;=0,E40&gt;=0),SUM(E40:F40),"-")</f>
        <v>0</v>
      </c>
      <c r="H40" s="19"/>
      <c r="I40" s="19"/>
      <c r="J40" s="21">
        <f t="shared" si="2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57" t="s">
        <v>41</v>
      </c>
      <c r="D42" s="58"/>
      <c r="E42" s="28">
        <f aca="true" t="shared" si="8" ref="E42:J42">SUM(E11,E38,E39,E40)</f>
        <v>7442997717</v>
      </c>
      <c r="F42" s="28">
        <f t="shared" si="8"/>
        <v>782675363.15</v>
      </c>
      <c r="G42" s="28">
        <f t="shared" si="8"/>
        <v>8225673080.15</v>
      </c>
      <c r="H42" s="28">
        <f t="shared" si="8"/>
        <v>8225673080.15</v>
      </c>
      <c r="I42" s="28">
        <f t="shared" si="8"/>
        <v>7628747983.059999</v>
      </c>
      <c r="J42" s="28">
        <f t="shared" si="8"/>
        <v>0</v>
      </c>
    </row>
    <row r="43" s="13" customFormat="1" ht="14.25"/>
    <row r="44" ht="14.25"/>
    <row r="45" ht="14.25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DCG</cp:lastModifiedBy>
  <dcterms:created xsi:type="dcterms:W3CDTF">2014-09-29T18:50:46Z</dcterms:created>
  <dcterms:modified xsi:type="dcterms:W3CDTF">2017-07-13T17:50:04Z</dcterms:modified>
  <cp:category/>
  <cp:version/>
  <cp:contentType/>
  <cp:contentStatus/>
</cp:coreProperties>
</file>