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640" activeTab="0"/>
  </bookViews>
  <sheets>
    <sheet name="2018.1" sheetId="1" r:id="rId1"/>
    <sheet name="2018.2" sheetId="2" r:id="rId2"/>
  </sheets>
  <definedNames>
    <definedName name="_xlnm.Print_Area" localSheetId="1">'2018.2'!$A$1:$R$52</definedName>
  </definedNames>
  <calcPr fullCalcOnLoad="1"/>
</workbook>
</file>

<file path=xl/sharedStrings.xml><?xml version="1.0" encoding="utf-8"?>
<sst xmlns="http://schemas.openxmlformats.org/spreadsheetml/2006/main" count="129" uniqueCount="59">
  <si>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</si>
  <si>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</si>
  <si>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</si>
  <si>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</si>
  <si>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</si>
  <si>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</si>
  <si>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</si>
  <si>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</si>
  <si>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</si>
  <si>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</si>
  <si>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</si>
  <si>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</si>
  <si>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</si>
  <si>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</si>
  <si>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</si>
  <si>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</si>
  <si>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</si>
  <si>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</si>
  <si>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</si>
  <si>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</si>
  <si>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</si>
  <si>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</si>
  <si>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</si>
  <si>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</si>
  <si>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</si>
  <si>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</si>
  <si>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</si>
  <si>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</si>
  <si>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</si>
  <si>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</si>
  <si>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</si>
  <si>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</si>
  <si>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</si>
  <si>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</si>
  <si>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</si>
  <si>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</si>
  <si>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</si>
  <si>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</si>
  <si>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</si>
  <si>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</si>
  <si>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</si>
  <si>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</si>
  <si>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</si>
  <si>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</si>
  <si>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</si>
  <si>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</si>
  <si>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</si>
  <si>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</si>
  <si>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</si>
  <si>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</si>
  <si>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</si>
  <si>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</si>
  <si>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Universidad Autónoma de Sinaloa</t>
  </si>
  <si>
    <t>Sistema Integral de Información Administrativa</t>
  </si>
  <si>
    <t>Periodo:  Diciembre</t>
  </si>
  <si>
    <t>Cuenta Pública 2018</t>
  </si>
  <si>
    <t>Del 1o. de enero al 31 de diciembre de 2018</t>
  </si>
  <si>
    <t>Ejercicio:  2018</t>
  </si>
  <si>
    <t>Otros Orígenes de Inversión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</si>
</sst>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3" fillId="32" borderId="0" xfId="54" applyFont="1" applyFill="1" applyBorder="1" applyAlignment="1">
      <alignment/>
      <protection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0" xfId="54" applyFont="1" applyFill="1" applyBorder="1" applyAlignment="1">
      <alignment horizontal="centerContinuous"/>
      <protection/>
    </xf>
    <xf numFmtId="0" fontId="5" fillId="32" borderId="0" xfId="0" applyFont="1" applyFill="1" applyBorder="1" applyAlignment="1">
      <alignment horizontal="centerContinuous"/>
    </xf>
    <xf numFmtId="0" fontId="3" fillId="32" borderId="0" xfId="54" applyFont="1" applyFill="1" applyBorder="1" applyAlignment="1">
      <alignment horizontal="center"/>
      <protection/>
    </xf>
    <xf numFmtId="0" fontId="3" fillId="32" borderId="0" xfId="15" applyNumberFormat="1" applyFont="1" applyFill="1" applyBorder="1" applyAlignment="1">
      <alignment horizontal="centerContinuous" vertical="center"/>
      <protection/>
    </xf>
    <xf numFmtId="0" fontId="4" fillId="32" borderId="10" xfId="0" applyNumberFormat="1" applyFont="1" applyFill="1" applyBorder="1" applyAlignment="1" applyProtection="1">
      <alignment/>
      <protection locked="0"/>
    </xf>
    <xf numFmtId="0" fontId="3" fillId="32" borderId="0" xfId="54" applyFont="1" applyFill="1" applyBorder="1" applyAlignment="1">
      <alignment horizontal="center" vertical="top"/>
      <protection/>
    </xf>
    <xf numFmtId="0" fontId="4" fillId="32" borderId="0" xfId="54" applyFont="1" applyFill="1" applyBorder="1" applyAlignment="1">
      <alignment horizontal="centerContinuous" vertical="center"/>
      <protection/>
    </xf>
    <xf numFmtId="0" fontId="4" fillId="32" borderId="0" xfId="54" applyFont="1" applyFill="1" applyBorder="1" applyAlignment="1">
      <alignment horizontal="center" vertical="top"/>
      <protection/>
    </xf>
    <xf numFmtId="0" fontId="6" fillId="32" borderId="0" xfId="0" applyFont="1" applyFill="1" applyBorder="1" applyAlignment="1">
      <alignment vertical="center"/>
    </xf>
    <xf numFmtId="0" fontId="3" fillId="32" borderId="0" xfId="54" applyFont="1" applyFill="1" applyBorder="1" applyAlignment="1">
      <alignment vertical="center"/>
      <protection/>
    </xf>
    <xf numFmtId="0" fontId="4" fillId="32" borderId="0" xfId="54" applyFont="1" applyFill="1" applyBorder="1" applyAlignment="1">
      <alignment vertical="top"/>
      <protection/>
    </xf>
    <xf numFmtId="0" fontId="5" fillId="32" borderId="0" xfId="0" applyFont="1" applyFill="1" applyBorder="1" applyAlignment="1">
      <alignment vertical="top"/>
    </xf>
    <xf numFmtId="0" fontId="3" fillId="32" borderId="0" xfId="54" applyFont="1" applyFill="1" applyBorder="1" applyAlignment="1">
      <alignment vertical="top"/>
      <protection/>
    </xf>
    <xf numFmtId="3" fontId="4" fillId="32" borderId="0" xfId="54" applyNumberFormat="1" applyFont="1" applyFill="1" applyBorder="1" applyAlignment="1">
      <alignment vertical="top"/>
      <protection/>
    </xf>
    <xf numFmtId="3" fontId="3" fillId="32" borderId="0" xfId="54" applyNumberFormat="1" applyFont="1" applyFill="1" applyBorder="1" applyAlignment="1">
      <alignment vertical="top"/>
      <protection/>
    </xf>
    <xf numFmtId="3" fontId="4" fillId="32" borderId="0" xfId="54" applyNumberFormat="1" applyFont="1" applyFill="1" applyBorder="1" applyAlignment="1" applyProtection="1">
      <alignment vertical="top"/>
      <protection locked="0"/>
    </xf>
    <xf numFmtId="0" fontId="4" fillId="32" borderId="0" xfId="54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/>
    </xf>
    <xf numFmtId="0" fontId="3" fillId="32" borderId="0" xfId="54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 wrapText="1"/>
    </xf>
    <xf numFmtId="3" fontId="3" fillId="32" borderId="0" xfId="54" applyNumberFormat="1" applyFont="1" applyFill="1" applyBorder="1" applyAlignment="1">
      <alignment horizontal="right" vertical="top" wrapText="1"/>
      <protection/>
    </xf>
    <xf numFmtId="0" fontId="5" fillId="32" borderId="0" xfId="0" applyFont="1" applyFill="1" applyAlignment="1">
      <alignment horizontal="left" wrapText="1"/>
    </xf>
    <xf numFmtId="0" fontId="3" fillId="32" borderId="0" xfId="54" applyFont="1" applyFill="1" applyBorder="1" applyAlignment="1">
      <alignment horizontal="left" vertical="top" wrapText="1"/>
      <protection/>
    </xf>
    <xf numFmtId="3" fontId="3" fillId="32" borderId="0" xfId="54" applyNumberFormat="1" applyFont="1" applyFill="1" applyBorder="1" applyAlignment="1" applyProtection="1">
      <alignment horizontal="right" vertical="top" wrapText="1"/>
      <protection locked="0"/>
    </xf>
    <xf numFmtId="3" fontId="3" fillId="32" borderId="0" xfId="54" applyNumberFormat="1" applyFont="1" applyFill="1" applyBorder="1" applyAlignment="1" applyProtection="1">
      <alignment horizontal="right" vertical="top" wrapText="1"/>
      <protection/>
    </xf>
    <xf numFmtId="0" fontId="7" fillId="33" borderId="11" xfId="54" applyFont="1" applyFill="1" applyBorder="1" applyAlignment="1">
      <alignment horizontal="center" vertical="center"/>
      <protection/>
    </xf>
    <xf numFmtId="165" fontId="7" fillId="33" borderId="11" xfId="49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5" fillId="32" borderId="13" xfId="0" applyFont="1" applyFill="1" applyBorder="1" applyAlignment="1">
      <alignment vertical="top"/>
    </xf>
    <xf numFmtId="0" fontId="5" fillId="32" borderId="14" xfId="0" applyFont="1" applyFill="1" applyBorder="1" applyAlignment="1">
      <alignment vertical="top"/>
    </xf>
    <xf numFmtId="0" fontId="5" fillId="32" borderId="14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3" fillId="32" borderId="14" xfId="54" applyFont="1" applyFill="1" applyBorder="1" applyAlignment="1">
      <alignment horizontal="left" vertical="top" wrapText="1"/>
      <protection/>
    </xf>
    <xf numFmtId="0" fontId="5" fillId="32" borderId="13" xfId="0" applyFont="1" applyFill="1" applyBorder="1" applyAlignment="1">
      <alignment horizontal="left" wrapText="1"/>
    </xf>
    <xf numFmtId="0" fontId="3" fillId="32" borderId="15" xfId="54" applyFont="1" applyFill="1" applyBorder="1" applyAlignment="1">
      <alignment horizontal="left" vertical="top" wrapText="1"/>
      <protection/>
    </xf>
    <xf numFmtId="0" fontId="3" fillId="32" borderId="16" xfId="54" applyFont="1" applyFill="1" applyBorder="1" applyAlignment="1">
      <alignment horizontal="left" vertical="top" wrapText="1"/>
      <protection/>
    </xf>
    <xf numFmtId="3" fontId="3" fillId="32" borderId="16" xfId="54" applyNumberFormat="1" applyFont="1" applyFill="1" applyBorder="1" applyAlignment="1">
      <alignment horizontal="right" vertical="top" wrapText="1"/>
      <protection/>
    </xf>
    <xf numFmtId="0" fontId="5" fillId="32" borderId="17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3" fontId="4" fillId="0" borderId="0" xfId="54" applyNumberFormat="1" applyFont="1" applyFill="1" applyBorder="1" applyAlignment="1" applyProtection="1">
      <alignment vertical="top"/>
      <protection locked="0"/>
    </xf>
    <xf numFmtId="0" fontId="4" fillId="0" borderId="0" xfId="54" applyFont="1" applyFill="1" applyBorder="1" applyAlignment="1">
      <alignment vertical="top"/>
      <protection/>
    </xf>
    <xf numFmtId="0" fontId="5" fillId="32" borderId="15" xfId="0" applyFont="1" applyFill="1" applyBorder="1" applyAlignment="1">
      <alignment vertical="top"/>
    </xf>
    <xf numFmtId="0" fontId="3" fillId="32" borderId="16" xfId="54" applyFont="1" applyFill="1" applyBorder="1" applyAlignment="1">
      <alignment vertical="top"/>
      <protection/>
    </xf>
    <xf numFmtId="3" fontId="4" fillId="32" borderId="16" xfId="54" applyNumberFormat="1" applyFont="1" applyFill="1" applyBorder="1" applyAlignment="1">
      <alignment vertical="top"/>
      <protection/>
    </xf>
    <xf numFmtId="0" fontId="5" fillId="32" borderId="16" xfId="0" applyFont="1" applyFill="1" applyBorder="1" applyAlignment="1">
      <alignment vertical="top"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3" fontId="4" fillId="32" borderId="0" xfId="54" applyNumberFormat="1" applyFont="1" applyFill="1" applyBorder="1" applyAlignment="1" applyProtection="1">
      <alignment vertical="center"/>
      <protection locked="0"/>
    </xf>
    <xf numFmtId="3" fontId="4" fillId="0" borderId="0" xfId="54" applyNumberFormat="1" applyFont="1" applyFill="1" applyBorder="1" applyAlignment="1" applyProtection="1">
      <alignment vertical="center"/>
      <protection locked="0"/>
    </xf>
    <xf numFmtId="3" fontId="4" fillId="34" borderId="0" xfId="54" applyNumberFormat="1" applyFont="1" applyFill="1" applyBorder="1" applyAlignment="1" applyProtection="1">
      <alignment vertical="top"/>
      <protection locked="0"/>
    </xf>
    <xf numFmtId="3" fontId="0" fillId="0" borderId="0" xfId="0" applyNumberFormat="1" applyAlignment="1">
      <alignment/>
    </xf>
    <xf numFmtId="3" fontId="3" fillId="0" borderId="0" xfId="54" applyNumberFormat="1" applyFont="1" applyFill="1" applyBorder="1" applyAlignment="1">
      <alignment vertical="top"/>
      <protection/>
    </xf>
    <xf numFmtId="3" fontId="3" fillId="0" borderId="0" xfId="54" applyNumberFormat="1" applyFont="1" applyFill="1" applyBorder="1" applyAlignment="1">
      <alignment horizontal="right" vertical="top" wrapText="1"/>
      <protection/>
    </xf>
    <xf numFmtId="3" fontId="3" fillId="0" borderId="0" xfId="54" applyNumberFormat="1" applyFont="1" applyFill="1" applyBorder="1" applyAlignment="1" applyProtection="1">
      <alignment horizontal="right" vertical="top" wrapText="1"/>
      <protection/>
    </xf>
    <xf numFmtId="0" fontId="3" fillId="32" borderId="14" xfId="54" applyFont="1" applyFill="1" applyBorder="1" applyAlignment="1">
      <alignment horizontal="left" vertical="top" wrapText="1"/>
      <protection/>
    </xf>
    <xf numFmtId="0" fontId="3" fillId="32" borderId="0" xfId="54" applyFont="1" applyFill="1" applyBorder="1" applyAlignment="1">
      <alignment horizontal="left" vertical="top" wrapText="1"/>
      <protection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" fillId="32" borderId="0" xfId="54" applyFont="1" applyFill="1" applyBorder="1" applyAlignment="1">
      <alignment horizontal="right" vertical="top"/>
      <protection/>
    </xf>
    <xf numFmtId="0" fontId="4" fillId="32" borderId="0" xfId="54" applyFont="1" applyFill="1" applyBorder="1" applyAlignment="1">
      <alignment horizontal="left" vertical="top"/>
      <protection/>
    </xf>
    <xf numFmtId="0" fontId="3" fillId="32" borderId="0" xfId="54" applyFont="1" applyFill="1" applyBorder="1" applyAlignment="1">
      <alignment horizontal="left" vertical="top"/>
      <protection/>
    </xf>
    <xf numFmtId="0" fontId="3" fillId="32" borderId="14" xfId="54" applyFont="1" applyFill="1" applyBorder="1" applyAlignment="1">
      <alignment horizontal="left" vertical="top"/>
      <protection/>
    </xf>
    <xf numFmtId="0" fontId="4" fillId="32" borderId="0" xfId="54" applyFont="1" applyFill="1" applyBorder="1" applyAlignment="1">
      <alignment horizontal="left" vertical="top" wrapText="1"/>
      <protection/>
    </xf>
    <xf numFmtId="0" fontId="5" fillId="32" borderId="14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0" fontId="3" fillId="32" borderId="0" xfId="54" applyFont="1" applyFill="1" applyBorder="1" applyAlignment="1">
      <alignment horizontal="center"/>
      <protection/>
    </xf>
    <xf numFmtId="0" fontId="3" fillId="32" borderId="0" xfId="0" applyFont="1" applyFill="1" applyBorder="1" applyAlignment="1">
      <alignment horizontal="center"/>
    </xf>
    <xf numFmtId="0" fontId="9" fillId="32" borderId="10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0"/>
  <sheetViews>
    <sheetView tabSelected="1" zoomScalePageLayoutView="0" workbookViewId="0" topLeftCell="A1">
      <selection activeCell="G4" sqref="G4:H4"/>
    </sheetView>
  </sheetViews>
  <sheetFormatPr defaultColWidth="11.421875" defaultRowHeight="15"/>
  <cols>
    <col min="1" max="1" width="8.421875" style="0" customWidth="1"/>
    <col min="4" max="4" width="15.421875" style="0" customWidth="1"/>
    <col min="5" max="5" width="15.57421875" style="0" customWidth="1"/>
    <col min="6" max="6" width="14.8515625" style="0" customWidth="1"/>
    <col min="7" max="7" width="15.8515625" style="0" customWidth="1"/>
    <col min="8" max="8" width="15.7109375" style="0" customWidth="1"/>
  </cols>
  <sheetData>
    <row r="1" spans="2:9" ht="17.25">
      <c r="B1" s="67" t="s">
        <v>52</v>
      </c>
      <c r="C1" s="67"/>
      <c r="D1" s="67"/>
      <c r="E1" s="67"/>
      <c r="F1" s="67"/>
      <c r="G1" s="67"/>
      <c r="H1" s="67"/>
      <c r="I1" s="67"/>
    </row>
    <row r="2" spans="2:9" ht="15">
      <c r="B2" s="68" t="s">
        <v>53</v>
      </c>
      <c r="C2" s="68"/>
      <c r="D2" s="68"/>
      <c r="E2" s="68"/>
      <c r="F2" s="68"/>
      <c r="G2" s="68"/>
      <c r="H2" s="68"/>
      <c r="I2" s="68"/>
    </row>
    <row r="3" spans="2:9" ht="15">
      <c r="B3" s="69" t="s">
        <v>0</v>
      </c>
      <c r="C3" s="69"/>
      <c r="D3" s="69"/>
      <c r="E3" s="69"/>
      <c r="F3" s="69"/>
      <c r="G3" s="69"/>
      <c r="H3" s="69"/>
      <c r="I3" s="69"/>
    </row>
    <row r="4" spans="4:8" ht="15.75" thickBot="1">
      <c r="D4" t="s">
        <v>57</v>
      </c>
      <c r="G4" s="82" t="s">
        <v>54</v>
      </c>
      <c r="H4" s="82"/>
    </row>
    <row r="5" spans="2:9" ht="15">
      <c r="B5" s="65" t="s">
        <v>2</v>
      </c>
      <c r="C5" s="66"/>
      <c r="D5" s="66"/>
      <c r="E5" s="66"/>
      <c r="F5" s="30"/>
      <c r="G5" s="31">
        <v>2018</v>
      </c>
      <c r="H5" s="31">
        <v>2017</v>
      </c>
      <c r="I5" s="32"/>
    </row>
    <row r="6" spans="2:9" ht="15">
      <c r="B6" s="73" t="s">
        <v>3</v>
      </c>
      <c r="C6" s="72"/>
      <c r="D6" s="72"/>
      <c r="E6" s="72"/>
      <c r="F6" s="72"/>
      <c r="G6" s="15"/>
      <c r="H6" s="15"/>
      <c r="I6" s="33"/>
    </row>
    <row r="7" spans="2:9" ht="8.25" customHeight="1">
      <c r="B7" s="34"/>
      <c r="C7" s="17"/>
      <c r="D7" s="16"/>
      <c r="E7" s="17"/>
      <c r="F7" s="17"/>
      <c r="G7" s="15"/>
      <c r="H7" s="15"/>
      <c r="I7" s="33"/>
    </row>
    <row r="8" spans="2:9" ht="15">
      <c r="B8" s="34"/>
      <c r="C8" s="72" t="s">
        <v>5</v>
      </c>
      <c r="D8" s="72"/>
      <c r="E8" s="72"/>
      <c r="F8" s="72"/>
      <c r="G8" s="19">
        <f>SUM(G9:G19)</f>
        <v>7091462090</v>
      </c>
      <c r="H8" s="60">
        <f>SUM(H9:H19)</f>
        <v>6616123817</v>
      </c>
      <c r="I8" s="33"/>
    </row>
    <row r="9" spans="2:9" ht="15">
      <c r="B9" s="34"/>
      <c r="C9" s="17"/>
      <c r="D9" s="74" t="s">
        <v>6</v>
      </c>
      <c r="E9" s="74"/>
      <c r="F9" s="74"/>
      <c r="G9" s="20">
        <v>0</v>
      </c>
      <c r="H9" s="20">
        <v>0</v>
      </c>
      <c r="I9" s="33"/>
    </row>
    <row r="10" spans="2:9" ht="15">
      <c r="B10" s="34"/>
      <c r="C10" s="17"/>
      <c r="D10" s="74" t="s">
        <v>8</v>
      </c>
      <c r="E10" s="74"/>
      <c r="F10" s="74"/>
      <c r="G10" s="20">
        <v>0</v>
      </c>
      <c r="H10" s="20">
        <v>0</v>
      </c>
      <c r="I10" s="33"/>
    </row>
    <row r="11" spans="2:9" ht="15">
      <c r="B11" s="34"/>
      <c r="C11" s="21"/>
      <c r="D11" s="74" t="s">
        <v>10</v>
      </c>
      <c r="E11" s="74"/>
      <c r="F11" s="74"/>
      <c r="G11" s="20">
        <v>0</v>
      </c>
      <c r="H11" s="20">
        <v>0</v>
      </c>
      <c r="I11" s="33"/>
    </row>
    <row r="12" spans="2:9" ht="15">
      <c r="B12" s="34"/>
      <c r="C12" s="21"/>
      <c r="D12" s="74" t="s">
        <v>11</v>
      </c>
      <c r="E12" s="74"/>
      <c r="F12" s="74"/>
      <c r="G12" s="20">
        <v>0</v>
      </c>
      <c r="H12" s="20">
        <v>0</v>
      </c>
      <c r="I12" s="33"/>
    </row>
    <row r="13" spans="2:9" ht="15">
      <c r="B13" s="34"/>
      <c r="C13" s="21"/>
      <c r="D13" s="74" t="s">
        <v>12</v>
      </c>
      <c r="E13" s="74"/>
      <c r="F13" s="74"/>
      <c r="G13" s="20">
        <v>0</v>
      </c>
      <c r="H13" s="20">
        <v>0</v>
      </c>
      <c r="I13" s="33"/>
    </row>
    <row r="14" spans="2:9" ht="15">
      <c r="B14" s="34"/>
      <c r="C14" s="21"/>
      <c r="D14" s="74" t="s">
        <v>14</v>
      </c>
      <c r="E14" s="74"/>
      <c r="F14" s="74"/>
      <c r="G14" s="20">
        <v>0</v>
      </c>
      <c r="H14" s="20">
        <v>0</v>
      </c>
      <c r="I14" s="33"/>
    </row>
    <row r="15" spans="2:9" ht="15" customHeight="1">
      <c r="B15" s="77"/>
      <c r="C15" s="78"/>
      <c r="D15" s="74" t="s">
        <v>15</v>
      </c>
      <c r="E15" s="74"/>
      <c r="F15" s="74"/>
      <c r="G15" s="20">
        <v>506449190</v>
      </c>
      <c r="H15" s="20">
        <v>469229795</v>
      </c>
      <c r="I15" s="33"/>
    </row>
    <row r="16" spans="2:9" ht="37.5" customHeight="1">
      <c r="B16" s="34"/>
      <c r="C16" s="21"/>
      <c r="D16" s="74" t="s">
        <v>16</v>
      </c>
      <c r="E16" s="74"/>
      <c r="F16" s="74"/>
      <c r="G16" s="56">
        <v>0</v>
      </c>
      <c r="H16" s="56">
        <v>0</v>
      </c>
      <c r="I16" s="33"/>
    </row>
    <row r="17" spans="2:9" ht="15" customHeight="1">
      <c r="B17" s="34"/>
      <c r="C17" s="17"/>
      <c r="D17" s="74" t="s">
        <v>18</v>
      </c>
      <c r="E17" s="74"/>
      <c r="F17" s="74"/>
      <c r="G17" s="20">
        <v>0</v>
      </c>
      <c r="H17" s="20">
        <v>0</v>
      </c>
      <c r="I17" s="33"/>
    </row>
    <row r="18" spans="2:9" ht="15" customHeight="1">
      <c r="B18" s="75"/>
      <c r="C18" s="76"/>
      <c r="D18" s="74" t="s">
        <v>19</v>
      </c>
      <c r="E18" s="74"/>
      <c r="F18" s="74"/>
      <c r="G18" s="20">
        <v>6522648171</v>
      </c>
      <c r="H18" s="20">
        <v>6078894322</v>
      </c>
      <c r="I18" s="33"/>
    </row>
    <row r="19" spans="2:9" ht="15">
      <c r="B19" s="75"/>
      <c r="C19" s="76"/>
      <c r="D19" s="74" t="s">
        <v>21</v>
      </c>
      <c r="E19" s="74"/>
      <c r="F19" s="74"/>
      <c r="G19" s="20">
        <v>62364729</v>
      </c>
      <c r="H19" s="20">
        <v>67999700</v>
      </c>
      <c r="I19" s="33"/>
    </row>
    <row r="20" spans="2:9" ht="15">
      <c r="B20" s="34"/>
      <c r="C20" s="17"/>
      <c r="D20" s="16"/>
      <c r="E20" s="17"/>
      <c r="F20" s="17"/>
      <c r="G20" s="15"/>
      <c r="H20" s="20"/>
      <c r="I20" s="33"/>
    </row>
    <row r="21" spans="2:9" ht="15">
      <c r="B21" s="34"/>
      <c r="C21" s="72" t="s">
        <v>13</v>
      </c>
      <c r="D21" s="72"/>
      <c r="E21" s="72"/>
      <c r="F21" s="72"/>
      <c r="G21" s="19">
        <f>SUM(G22:G37)</f>
        <v>7185806012</v>
      </c>
      <c r="H21" s="60">
        <f>SUM(H22:H37)</f>
        <v>6955097593</v>
      </c>
      <c r="I21" s="33"/>
    </row>
    <row r="22" spans="2:9" ht="15" customHeight="1">
      <c r="B22" s="34"/>
      <c r="C22" s="23"/>
      <c r="D22" s="74" t="s">
        <v>23</v>
      </c>
      <c r="E22" s="74"/>
      <c r="F22" s="74"/>
      <c r="G22" s="20">
        <v>5474680202</v>
      </c>
      <c r="H22" s="20">
        <v>5027700306</v>
      </c>
      <c r="I22" s="33"/>
    </row>
    <row r="23" spans="2:9" ht="15" customHeight="1">
      <c r="B23" s="34"/>
      <c r="C23" s="23"/>
      <c r="D23" s="74" t="s">
        <v>24</v>
      </c>
      <c r="E23" s="74"/>
      <c r="F23" s="74"/>
      <c r="G23" s="20">
        <v>287618692</v>
      </c>
      <c r="H23" s="20">
        <v>355089974</v>
      </c>
      <c r="I23" s="33"/>
    </row>
    <row r="24" spans="2:9" ht="15" customHeight="1">
      <c r="B24" s="34"/>
      <c r="C24" s="23"/>
      <c r="D24" s="74" t="s">
        <v>25</v>
      </c>
      <c r="E24" s="74"/>
      <c r="F24" s="74"/>
      <c r="G24" s="20">
        <v>958740061</v>
      </c>
      <c r="H24" s="20">
        <v>1157340117</v>
      </c>
      <c r="I24" s="33"/>
    </row>
    <row r="25" spans="2:9" ht="15" customHeight="1">
      <c r="B25" s="34"/>
      <c r="C25" s="17"/>
      <c r="D25" s="74" t="s">
        <v>27</v>
      </c>
      <c r="E25" s="74"/>
      <c r="F25" s="74"/>
      <c r="G25" s="20">
        <v>0</v>
      </c>
      <c r="H25" s="20">
        <v>0</v>
      </c>
      <c r="I25" s="33"/>
    </row>
    <row r="26" spans="2:9" ht="15" customHeight="1">
      <c r="B26" s="34"/>
      <c r="C26" s="23"/>
      <c r="D26" s="74" t="s">
        <v>29</v>
      </c>
      <c r="E26" s="74"/>
      <c r="F26" s="74"/>
      <c r="G26" s="20">
        <v>0</v>
      </c>
      <c r="H26" s="20">
        <v>0</v>
      </c>
      <c r="I26" s="33"/>
    </row>
    <row r="27" spans="2:9" ht="15" customHeight="1">
      <c r="B27" s="34"/>
      <c r="C27" s="23"/>
      <c r="D27" s="74" t="s">
        <v>31</v>
      </c>
      <c r="E27" s="74"/>
      <c r="F27" s="74"/>
      <c r="G27" s="20">
        <v>0</v>
      </c>
      <c r="H27" s="20">
        <v>0</v>
      </c>
      <c r="I27" s="33"/>
    </row>
    <row r="28" spans="2:9" ht="15" customHeight="1">
      <c r="B28" s="34"/>
      <c r="C28" s="23"/>
      <c r="D28" s="74" t="s">
        <v>33</v>
      </c>
      <c r="E28" s="74"/>
      <c r="F28" s="74"/>
      <c r="G28" s="20">
        <v>0</v>
      </c>
      <c r="H28" s="20">
        <v>0</v>
      </c>
      <c r="I28" s="33"/>
    </row>
    <row r="29" spans="2:9" ht="15" customHeight="1">
      <c r="B29" s="34"/>
      <c r="C29" s="23"/>
      <c r="D29" s="74" t="s">
        <v>35</v>
      </c>
      <c r="E29" s="74"/>
      <c r="F29" s="74"/>
      <c r="G29" s="20">
        <v>0</v>
      </c>
      <c r="H29" s="20">
        <v>0</v>
      </c>
      <c r="I29" s="33"/>
    </row>
    <row r="30" spans="2:9" ht="15" customHeight="1">
      <c r="B30" s="34"/>
      <c r="C30" s="23"/>
      <c r="D30" s="74" t="s">
        <v>36</v>
      </c>
      <c r="E30" s="74"/>
      <c r="F30" s="74"/>
      <c r="G30" s="20">
        <v>0</v>
      </c>
      <c r="H30" s="20">
        <v>0</v>
      </c>
      <c r="I30" s="33"/>
    </row>
    <row r="31" spans="2:9" ht="15" customHeight="1">
      <c r="B31" s="34"/>
      <c r="C31" s="23"/>
      <c r="D31" s="74" t="s">
        <v>37</v>
      </c>
      <c r="E31" s="74"/>
      <c r="F31" s="74"/>
      <c r="G31" s="20">
        <v>0</v>
      </c>
      <c r="H31" s="20">
        <v>0</v>
      </c>
      <c r="I31" s="33"/>
    </row>
    <row r="32" spans="2:9" ht="15">
      <c r="B32" s="34"/>
      <c r="C32" s="23"/>
      <c r="D32" s="74" t="s">
        <v>39</v>
      </c>
      <c r="E32" s="74"/>
      <c r="F32" s="74"/>
      <c r="G32" s="20">
        <v>0</v>
      </c>
      <c r="H32" s="20">
        <v>0</v>
      </c>
      <c r="I32" s="33"/>
    </row>
    <row r="33" spans="2:9" ht="15" customHeight="1">
      <c r="B33" s="34"/>
      <c r="C33" s="23"/>
      <c r="D33" s="74" t="s">
        <v>40</v>
      </c>
      <c r="E33" s="74"/>
      <c r="F33" s="74"/>
      <c r="G33" s="20">
        <v>0</v>
      </c>
      <c r="H33" s="20">
        <v>0</v>
      </c>
      <c r="I33" s="33"/>
    </row>
    <row r="34" spans="2:9" ht="15" customHeight="1">
      <c r="B34" s="34"/>
      <c r="C34" s="23"/>
      <c r="D34" s="74" t="s">
        <v>41</v>
      </c>
      <c r="E34" s="74"/>
      <c r="F34" s="74"/>
      <c r="G34" s="20">
        <v>0</v>
      </c>
      <c r="H34" s="20">
        <v>0</v>
      </c>
      <c r="I34" s="33"/>
    </row>
    <row r="35" spans="2:9" ht="15">
      <c r="B35" s="34"/>
      <c r="C35" s="17"/>
      <c r="D35" s="74" t="s">
        <v>43</v>
      </c>
      <c r="E35" s="74"/>
      <c r="F35" s="74"/>
      <c r="G35" s="20">
        <v>0</v>
      </c>
      <c r="H35" s="20">
        <v>0</v>
      </c>
      <c r="I35" s="33"/>
    </row>
    <row r="36" spans="2:9" ht="15">
      <c r="B36" s="34"/>
      <c r="C36" s="23"/>
      <c r="D36" s="74" t="s">
        <v>45</v>
      </c>
      <c r="E36" s="74"/>
      <c r="F36" s="74"/>
      <c r="G36" s="20">
        <v>0</v>
      </c>
      <c r="H36" s="20">
        <v>0</v>
      </c>
      <c r="I36" s="33"/>
    </row>
    <row r="37" spans="2:9" ht="15" customHeight="1">
      <c r="B37" s="34"/>
      <c r="C37" s="23"/>
      <c r="D37" s="74" t="s">
        <v>46</v>
      </c>
      <c r="E37" s="74"/>
      <c r="F37" s="74"/>
      <c r="G37" s="20">
        <v>464767057</v>
      </c>
      <c r="H37" s="20">
        <v>414967196</v>
      </c>
      <c r="I37" s="33"/>
    </row>
    <row r="38" spans="2:9" ht="15">
      <c r="B38" s="34"/>
      <c r="C38" s="23"/>
      <c r="D38" s="1"/>
      <c r="E38" s="1"/>
      <c r="F38" s="1"/>
      <c r="G38" s="1"/>
      <c r="H38" s="1"/>
      <c r="I38" s="33"/>
    </row>
    <row r="39" spans="2:9" ht="15">
      <c r="B39" s="34"/>
      <c r="C39" s="17"/>
      <c r="D39" s="16"/>
      <c r="E39" s="17"/>
      <c r="F39" s="17"/>
      <c r="G39" s="15"/>
      <c r="H39" s="15"/>
      <c r="I39" s="33"/>
    </row>
    <row r="40" spans="2:9" ht="15">
      <c r="B40" s="35"/>
      <c r="C40" s="72" t="s">
        <v>48</v>
      </c>
      <c r="D40" s="72"/>
      <c r="E40" s="72"/>
      <c r="F40" s="72"/>
      <c r="G40" s="25">
        <f>G8-G21</f>
        <v>-94343922</v>
      </c>
      <c r="H40" s="61">
        <f>H8-H21</f>
        <v>-338973776</v>
      </c>
      <c r="I40" s="36"/>
    </row>
    <row r="41" spans="2:9" ht="15">
      <c r="B41" s="35"/>
      <c r="C41" s="23"/>
      <c r="D41" s="23"/>
      <c r="E41" s="23"/>
      <c r="F41" s="23"/>
      <c r="G41" s="25"/>
      <c r="H41" s="25"/>
      <c r="I41" s="36"/>
    </row>
    <row r="42" spans="2:9" ht="15">
      <c r="B42" s="73" t="s">
        <v>4</v>
      </c>
      <c r="C42" s="72"/>
      <c r="D42" s="72"/>
      <c r="E42" s="72"/>
      <c r="F42" s="72"/>
      <c r="G42" s="18"/>
      <c r="H42" s="18"/>
      <c r="I42" s="37"/>
    </row>
    <row r="43" spans="2:9" ht="7.5" customHeight="1">
      <c r="B43" s="34"/>
      <c r="C43" s="17"/>
      <c r="D43" s="17"/>
      <c r="E43" s="17"/>
      <c r="F43" s="17"/>
      <c r="G43" s="18"/>
      <c r="H43" s="18"/>
      <c r="I43" s="37"/>
    </row>
    <row r="44" spans="2:9" ht="15">
      <c r="B44" s="34"/>
      <c r="C44" s="72" t="s">
        <v>5</v>
      </c>
      <c r="D44" s="72"/>
      <c r="E44" s="72"/>
      <c r="F44" s="72"/>
      <c r="G44" s="19">
        <f>SUM(G45:G47)</f>
        <v>0</v>
      </c>
      <c r="H44" s="19">
        <f>SUM(H45:H47)</f>
        <v>0</v>
      </c>
      <c r="I44" s="37"/>
    </row>
    <row r="45" spans="2:9" ht="26.25" customHeight="1">
      <c r="B45" s="34"/>
      <c r="C45" s="1"/>
      <c r="D45" s="74" t="s">
        <v>7</v>
      </c>
      <c r="E45" s="74"/>
      <c r="F45" s="74"/>
      <c r="G45" s="56">
        <v>0</v>
      </c>
      <c r="H45" s="56">
        <v>0</v>
      </c>
      <c r="I45" s="37"/>
    </row>
    <row r="46" spans="2:9" ht="15">
      <c r="B46" s="34"/>
      <c r="C46" s="1"/>
      <c r="D46" s="71" t="s">
        <v>9</v>
      </c>
      <c r="E46" s="71"/>
      <c r="F46" s="71"/>
      <c r="G46">
        <v>0</v>
      </c>
      <c r="H46">
        <v>0</v>
      </c>
      <c r="I46" s="37"/>
    </row>
    <row r="47" spans="2:9" ht="15">
      <c r="B47" s="34"/>
      <c r="C47" s="15"/>
      <c r="D47" s="71" t="s">
        <v>58</v>
      </c>
      <c r="E47" s="71"/>
      <c r="F47" s="71"/>
      <c r="G47" s="20">
        <v>0</v>
      </c>
      <c r="H47" s="20">
        <v>0</v>
      </c>
      <c r="I47" s="37"/>
    </row>
    <row r="48" spans="2:9" ht="15">
      <c r="B48" s="34"/>
      <c r="C48" s="15"/>
      <c r="D48" s="1"/>
      <c r="E48" s="1"/>
      <c r="F48" s="1"/>
      <c r="G48" s="1"/>
      <c r="H48" s="1"/>
      <c r="I48" s="37"/>
    </row>
    <row r="49" spans="2:9" ht="15">
      <c r="B49" s="34"/>
      <c r="C49" s="72" t="s">
        <v>13</v>
      </c>
      <c r="D49" s="72"/>
      <c r="E49" s="72"/>
      <c r="F49" s="72"/>
      <c r="G49" s="19">
        <f>SUM(G50:G52)</f>
        <v>239139639</v>
      </c>
      <c r="H49" s="60">
        <f>SUM(H50:H52)</f>
        <v>337534720</v>
      </c>
      <c r="I49" s="37"/>
    </row>
    <row r="50" spans="2:9" ht="27" customHeight="1">
      <c r="B50" s="34"/>
      <c r="C50" s="15"/>
      <c r="D50" s="74" t="s">
        <v>7</v>
      </c>
      <c r="E50" s="74"/>
      <c r="F50" s="74"/>
      <c r="G50" s="56">
        <v>112935815</v>
      </c>
      <c r="H50" s="56">
        <v>175429135</v>
      </c>
      <c r="I50" s="37"/>
    </row>
    <row r="51" spans="2:9" ht="15">
      <c r="B51" s="34"/>
      <c r="C51" s="17"/>
      <c r="D51" s="74" t="s">
        <v>9</v>
      </c>
      <c r="E51" s="74"/>
      <c r="F51" s="74"/>
      <c r="G51" s="56">
        <v>126203824</v>
      </c>
      <c r="H51" s="56">
        <v>162105585</v>
      </c>
      <c r="I51" s="37"/>
    </row>
    <row r="52" spans="2:9" ht="15">
      <c r="B52" s="34"/>
      <c r="C52" s="1"/>
      <c r="D52" s="71" t="s">
        <v>17</v>
      </c>
      <c r="E52" s="71"/>
      <c r="F52" s="71"/>
      <c r="G52" s="20">
        <v>0</v>
      </c>
      <c r="H52" s="20">
        <v>0</v>
      </c>
      <c r="I52" s="37"/>
    </row>
    <row r="53" spans="2:9" ht="15">
      <c r="B53" s="34"/>
      <c r="C53" s="15"/>
      <c r="D53" s="1"/>
      <c r="E53" s="1"/>
      <c r="F53" s="1"/>
      <c r="G53" s="1"/>
      <c r="H53" s="1"/>
      <c r="I53" s="37"/>
    </row>
    <row r="54" spans="2:9" ht="15">
      <c r="B54" s="34"/>
      <c r="C54" s="72" t="s">
        <v>20</v>
      </c>
      <c r="D54" s="72"/>
      <c r="E54" s="72"/>
      <c r="F54" s="72"/>
      <c r="G54" s="19">
        <f>G44-G49</f>
        <v>-239139639</v>
      </c>
      <c r="H54" s="60">
        <f>H44-H49</f>
        <v>-337534720</v>
      </c>
      <c r="I54" s="37"/>
    </row>
    <row r="55" spans="2:9" ht="15">
      <c r="B55" s="34"/>
      <c r="C55" s="1"/>
      <c r="D55" s="1"/>
      <c r="E55" s="1"/>
      <c r="F55" s="1"/>
      <c r="G55" s="1"/>
      <c r="H55" s="1"/>
      <c r="I55" s="37"/>
    </row>
    <row r="56" spans="2:9" ht="15">
      <c r="B56" s="38"/>
      <c r="C56" s="1"/>
      <c r="D56" s="1"/>
      <c r="E56" s="1"/>
      <c r="F56" s="1"/>
      <c r="G56" s="1"/>
      <c r="H56" s="1"/>
      <c r="I56" s="37"/>
    </row>
    <row r="57" spans="2:9" ht="15">
      <c r="B57" s="73" t="s">
        <v>22</v>
      </c>
      <c r="C57" s="72"/>
      <c r="D57" s="72"/>
      <c r="E57" s="72"/>
      <c r="F57" s="72"/>
      <c r="G57" s="18"/>
      <c r="H57" s="18"/>
      <c r="I57" s="37"/>
    </row>
    <row r="58" spans="2:9" ht="10.5" customHeight="1">
      <c r="B58" s="34"/>
      <c r="C58" s="17"/>
      <c r="D58" s="17"/>
      <c r="E58" s="17"/>
      <c r="F58" s="17"/>
      <c r="G58" s="18"/>
      <c r="H58" s="18"/>
      <c r="I58" s="37"/>
    </row>
    <row r="59" spans="2:9" ht="15">
      <c r="B59" s="38"/>
      <c r="C59" s="72" t="s">
        <v>5</v>
      </c>
      <c r="D59" s="72"/>
      <c r="E59" s="72"/>
      <c r="F59" s="72"/>
      <c r="G59" s="19">
        <f>G60+G63+G64</f>
        <v>150000000</v>
      </c>
      <c r="H59" s="60">
        <f>H60+H63+H64</f>
        <v>100000000</v>
      </c>
      <c r="I59" s="37"/>
    </row>
    <row r="60" spans="2:9" ht="15">
      <c r="B60" s="34"/>
      <c r="C60" s="1"/>
      <c r="D60" s="71" t="s">
        <v>26</v>
      </c>
      <c r="E60" s="71"/>
      <c r="F60" s="71"/>
      <c r="G60" s="20">
        <f>SUM(G61:G62)</f>
        <v>0</v>
      </c>
      <c r="H60" s="20">
        <f>SUM(H61:H62)</f>
        <v>0</v>
      </c>
      <c r="I60" s="37"/>
    </row>
    <row r="61" spans="2:9" ht="15">
      <c r="B61" s="34"/>
      <c r="C61" s="23"/>
      <c r="D61" s="70" t="s">
        <v>28</v>
      </c>
      <c r="E61" s="70"/>
      <c r="F61" s="70"/>
      <c r="G61" s="20">
        <v>0</v>
      </c>
      <c r="H61" s="20">
        <v>0</v>
      </c>
      <c r="I61" s="37"/>
    </row>
    <row r="62" spans="2:9" ht="15">
      <c r="B62" s="34"/>
      <c r="C62" s="23"/>
      <c r="D62" s="70" t="s">
        <v>30</v>
      </c>
      <c r="E62" s="70"/>
      <c r="F62" s="70"/>
      <c r="G62" s="20">
        <v>0</v>
      </c>
      <c r="H62" s="20">
        <v>0</v>
      </c>
      <c r="I62" s="37"/>
    </row>
    <row r="63" spans="2:9" ht="15">
      <c r="B63" s="34"/>
      <c r="C63" s="23"/>
      <c r="D63" s="71" t="s">
        <v>32</v>
      </c>
      <c r="E63" s="71"/>
      <c r="F63" s="71"/>
      <c r="G63" s="20">
        <v>0</v>
      </c>
      <c r="H63" s="20">
        <v>0</v>
      </c>
      <c r="I63" s="37"/>
    </row>
    <row r="64" spans="2:9" ht="15">
      <c r="B64" s="34"/>
      <c r="C64" s="15"/>
      <c r="D64" s="71" t="s">
        <v>34</v>
      </c>
      <c r="E64" s="71"/>
      <c r="F64" s="71"/>
      <c r="G64" s="56">
        <v>150000000</v>
      </c>
      <c r="H64" s="48">
        <v>100000000</v>
      </c>
      <c r="I64" s="37"/>
    </row>
    <row r="65" spans="2:9" ht="15">
      <c r="B65" s="34"/>
      <c r="C65" s="15"/>
      <c r="D65" s="1"/>
      <c r="E65" s="1"/>
      <c r="F65" s="1"/>
      <c r="G65" s="1"/>
      <c r="H65" s="1"/>
      <c r="I65" s="37"/>
    </row>
    <row r="66" spans="2:9" ht="15">
      <c r="B66" s="34"/>
      <c r="C66" s="72" t="s">
        <v>13</v>
      </c>
      <c r="D66" s="72"/>
      <c r="E66" s="72"/>
      <c r="F66" s="72"/>
      <c r="G66" s="19">
        <f>G67+G70+G71</f>
        <v>0</v>
      </c>
      <c r="H66" s="19">
        <f>H67+H70+H71</f>
        <v>0</v>
      </c>
      <c r="I66" s="37"/>
    </row>
    <row r="67" spans="2:9" ht="15">
      <c r="B67" s="38"/>
      <c r="C67" s="1"/>
      <c r="D67" s="71" t="s">
        <v>38</v>
      </c>
      <c r="E67" s="71"/>
      <c r="F67" s="71"/>
      <c r="G67" s="20">
        <f>SUM(G68:G69)</f>
        <v>0</v>
      </c>
      <c r="H67" s="20">
        <f>SUM(H68:H69)</f>
        <v>0</v>
      </c>
      <c r="I67" s="37"/>
    </row>
    <row r="68" spans="2:9" ht="15">
      <c r="B68" s="34"/>
      <c r="C68" s="1"/>
      <c r="D68" s="70" t="s">
        <v>28</v>
      </c>
      <c r="E68" s="70"/>
      <c r="F68" s="70"/>
      <c r="G68" s="20">
        <v>0</v>
      </c>
      <c r="H68" s="20">
        <v>0</v>
      </c>
      <c r="I68" s="37"/>
    </row>
    <row r="69" spans="2:9" ht="15">
      <c r="B69" s="34"/>
      <c r="C69" s="23"/>
      <c r="D69" s="70" t="s">
        <v>30</v>
      </c>
      <c r="E69" s="70"/>
      <c r="F69" s="70"/>
      <c r="G69" s="20">
        <v>0</v>
      </c>
      <c r="H69" s="20">
        <v>0</v>
      </c>
      <c r="I69" s="37"/>
    </row>
    <row r="70" spans="2:9" ht="15">
      <c r="B70" s="34"/>
      <c r="C70" s="23"/>
      <c r="D70" s="71" t="s">
        <v>42</v>
      </c>
      <c r="E70" s="71"/>
      <c r="F70" s="71"/>
      <c r="G70" s="20">
        <v>0</v>
      </c>
      <c r="H70" s="20">
        <v>0</v>
      </c>
      <c r="I70" s="37"/>
    </row>
    <row r="71" spans="2:9" ht="15">
      <c r="B71" s="34"/>
      <c r="C71" s="23"/>
      <c r="D71" s="71" t="s">
        <v>44</v>
      </c>
      <c r="E71" s="71"/>
      <c r="F71" s="71"/>
      <c r="G71" s="20"/>
      <c r="H71" s="20">
        <v>0</v>
      </c>
      <c r="I71" s="37"/>
    </row>
    <row r="72" spans="2:9" ht="15">
      <c r="B72" s="34"/>
      <c r="C72" s="15"/>
      <c r="D72" s="1"/>
      <c r="E72" s="1"/>
      <c r="F72" s="1"/>
      <c r="G72" s="1"/>
      <c r="H72" s="1"/>
      <c r="I72" s="37"/>
    </row>
    <row r="73" spans="2:9" ht="15">
      <c r="B73" s="34"/>
      <c r="C73" s="72" t="s">
        <v>47</v>
      </c>
      <c r="D73" s="72"/>
      <c r="E73" s="72"/>
      <c r="F73" s="72"/>
      <c r="G73" s="19">
        <f>G59-G66</f>
        <v>150000000</v>
      </c>
      <c r="H73" s="60">
        <f>H59-H66</f>
        <v>100000000</v>
      </c>
      <c r="I73" s="37"/>
    </row>
    <row r="74" spans="2:9" ht="15">
      <c r="B74" s="34"/>
      <c r="C74" s="15"/>
      <c r="D74" s="15"/>
      <c r="E74" s="15"/>
      <c r="F74" s="15"/>
      <c r="G74" s="18"/>
      <c r="H74" s="18"/>
      <c r="I74" s="37"/>
    </row>
    <row r="75" spans="2:9" ht="15">
      <c r="B75" s="34"/>
      <c r="C75" s="15"/>
      <c r="D75" s="15"/>
      <c r="E75" s="15"/>
      <c r="F75" s="15"/>
      <c r="G75" s="18"/>
      <c r="H75" s="18"/>
      <c r="I75" s="37"/>
    </row>
    <row r="76" spans="2:9" ht="15">
      <c r="B76" s="63" t="s">
        <v>49</v>
      </c>
      <c r="C76" s="64"/>
      <c r="D76" s="64"/>
      <c r="E76" s="64"/>
      <c r="F76" s="64"/>
      <c r="G76" s="25">
        <f>G40+G54+G73</f>
        <v>-183483561</v>
      </c>
      <c r="H76" s="61">
        <f>H40+H54+H73</f>
        <v>-576508496</v>
      </c>
      <c r="I76" s="40"/>
    </row>
    <row r="77" spans="2:9" ht="15">
      <c r="B77" s="39"/>
      <c r="C77" s="27"/>
      <c r="D77" s="27"/>
      <c r="E77" s="27"/>
      <c r="F77" s="27"/>
      <c r="G77" s="25"/>
      <c r="H77" s="25"/>
      <c r="I77" s="40"/>
    </row>
    <row r="78" spans="2:9" ht="15" customHeight="1">
      <c r="B78" s="63" t="s">
        <v>50</v>
      </c>
      <c r="C78" s="64"/>
      <c r="D78" s="64"/>
      <c r="E78" s="64"/>
      <c r="F78" s="64"/>
      <c r="G78" s="56">
        <v>351367561</v>
      </c>
      <c r="H78" s="56">
        <v>927876056.69</v>
      </c>
      <c r="I78" s="40"/>
    </row>
    <row r="79" spans="2:9" ht="15">
      <c r="B79" s="63" t="s">
        <v>51</v>
      </c>
      <c r="C79" s="64"/>
      <c r="D79" s="64"/>
      <c r="E79" s="64"/>
      <c r="F79" s="64"/>
      <c r="G79" s="29">
        <f>+G76+H79</f>
        <v>167883999.69000006</v>
      </c>
      <c r="H79" s="62">
        <f>+H76+H78</f>
        <v>351367560.69000006</v>
      </c>
      <c r="I79" s="40"/>
    </row>
    <row r="80" spans="2:9" ht="15.75" thickBot="1">
      <c r="B80" s="41"/>
      <c r="C80" s="42"/>
      <c r="D80" s="42"/>
      <c r="E80" s="42"/>
      <c r="F80" s="42"/>
      <c r="G80" s="43"/>
      <c r="H80" s="43"/>
      <c r="I80" s="44"/>
    </row>
  </sheetData>
  <sheetProtection/>
  <mergeCells count="66">
    <mergeCell ref="G4:H4"/>
    <mergeCell ref="B6:F6"/>
    <mergeCell ref="C8:F8"/>
    <mergeCell ref="D9:F9"/>
    <mergeCell ref="D10:F10"/>
    <mergeCell ref="D11:F11"/>
    <mergeCell ref="D12:F12"/>
    <mergeCell ref="D13:F13"/>
    <mergeCell ref="D14:F14"/>
    <mergeCell ref="B15:C15"/>
    <mergeCell ref="D15:F15"/>
    <mergeCell ref="D16:F16"/>
    <mergeCell ref="D17:F17"/>
    <mergeCell ref="B18:C18"/>
    <mergeCell ref="D18:F18"/>
    <mergeCell ref="B19:C19"/>
    <mergeCell ref="C21:F21"/>
    <mergeCell ref="D22:F22"/>
    <mergeCell ref="D19:F19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C40:F40"/>
    <mergeCell ref="B42:F42"/>
    <mergeCell ref="C44:F44"/>
    <mergeCell ref="D45:F45"/>
    <mergeCell ref="D46:F46"/>
    <mergeCell ref="D47:F47"/>
    <mergeCell ref="C49:F49"/>
    <mergeCell ref="D50:F50"/>
    <mergeCell ref="D51:F51"/>
    <mergeCell ref="D52:F52"/>
    <mergeCell ref="C54:F54"/>
    <mergeCell ref="B57:F57"/>
    <mergeCell ref="C59:F59"/>
    <mergeCell ref="D60:F60"/>
    <mergeCell ref="D61:F61"/>
    <mergeCell ref="B78:F78"/>
    <mergeCell ref="D62:F62"/>
    <mergeCell ref="D63:F63"/>
    <mergeCell ref="D64:F64"/>
    <mergeCell ref="C66:F66"/>
    <mergeCell ref="D67:F67"/>
    <mergeCell ref="D68:F68"/>
    <mergeCell ref="B79:F79"/>
    <mergeCell ref="B5:E5"/>
    <mergeCell ref="B1:I1"/>
    <mergeCell ref="B2:I2"/>
    <mergeCell ref="B3:I3"/>
    <mergeCell ref="D69:F69"/>
    <mergeCell ref="D70:F70"/>
    <mergeCell ref="D71:F71"/>
    <mergeCell ref="C73:F73"/>
    <mergeCell ref="B76:F76"/>
  </mergeCells>
  <printOptions/>
  <pageMargins left="0.82" right="0.57" top="0.75" bottom="0.75" header="0.3" footer="0.3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2.28125" style="0" customWidth="1"/>
    <col min="2" max="2" width="2.8515625" style="0" customWidth="1"/>
    <col min="3" max="3" width="3.140625" style="0" customWidth="1"/>
    <col min="4" max="4" width="13.28125" style="0" customWidth="1"/>
    <col min="5" max="5" width="15.00390625" style="0" customWidth="1"/>
    <col min="6" max="6" width="19.140625" style="0" customWidth="1"/>
    <col min="7" max="7" width="14.28125" style="0" customWidth="1"/>
    <col min="8" max="8" width="12.421875" style="0" customWidth="1"/>
    <col min="9" max="9" width="5.8515625" style="0" customWidth="1"/>
    <col min="10" max="10" width="4.140625" style="0" customWidth="1"/>
    <col min="11" max="11" width="4.28125" style="0" customWidth="1"/>
    <col min="13" max="13" width="11.8515625" style="0" bestFit="1" customWidth="1"/>
    <col min="14" max="14" width="25.00390625" style="0" customWidth="1"/>
    <col min="15" max="15" width="12.8515625" style="0" customWidth="1"/>
    <col min="16" max="16" width="12.28125" style="0" customWidth="1"/>
    <col min="17" max="17" width="3.8515625" style="0" customWidth="1"/>
    <col min="18" max="18" width="3.7109375" style="0" customWidth="1"/>
  </cols>
  <sheetData>
    <row r="1" spans="1:18" ht="15">
      <c r="A1" s="1"/>
      <c r="B1" s="2"/>
      <c r="C1" s="2"/>
      <c r="D1" s="2"/>
      <c r="E1" s="79" t="s">
        <v>55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2"/>
      <c r="Q1" s="2"/>
      <c r="R1" s="1"/>
    </row>
    <row r="2" spans="1:18" ht="15">
      <c r="A2" s="3"/>
      <c r="B2" s="2"/>
      <c r="C2" s="2"/>
      <c r="D2" s="2"/>
      <c r="E2" s="79" t="s">
        <v>0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2"/>
      <c r="Q2" s="2"/>
      <c r="R2" s="4"/>
    </row>
    <row r="3" spans="1:18" ht="15">
      <c r="A3" s="3"/>
      <c r="B3" s="2"/>
      <c r="C3" s="2"/>
      <c r="D3" s="2"/>
      <c r="E3" s="79" t="s">
        <v>56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2"/>
      <c r="Q3" s="2"/>
      <c r="R3" s="4"/>
    </row>
    <row r="4" spans="1:18" ht="15">
      <c r="A4" s="3"/>
      <c r="B4" s="2"/>
      <c r="C4" s="2"/>
      <c r="D4" s="2"/>
      <c r="E4" s="79" t="s">
        <v>1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2"/>
      <c r="Q4" s="2"/>
      <c r="R4" s="4"/>
    </row>
    <row r="5" spans="1:18" ht="15">
      <c r="A5" s="3"/>
      <c r="B5" s="3"/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1"/>
      <c r="Q5" s="1"/>
      <c r="R5" s="4"/>
    </row>
    <row r="6" spans="1:18" ht="15.75">
      <c r="A6" s="8"/>
      <c r="B6" s="80"/>
      <c r="C6" s="80"/>
      <c r="D6" s="80"/>
      <c r="E6" s="81" t="s">
        <v>52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9"/>
      <c r="Q6" s="1"/>
      <c r="R6" s="4"/>
    </row>
    <row r="7" spans="1:18" ht="15">
      <c r="A7" s="3"/>
      <c r="B7" s="5"/>
      <c r="C7" s="5"/>
      <c r="D7" s="6"/>
      <c r="E7" s="5"/>
      <c r="F7" s="5"/>
      <c r="G7" s="10"/>
      <c r="H7" s="10"/>
      <c r="I7" s="6"/>
      <c r="J7" s="1"/>
      <c r="K7" s="1"/>
      <c r="L7" s="1"/>
      <c r="M7" s="1"/>
      <c r="N7" s="1"/>
      <c r="O7" s="1"/>
      <c r="P7" s="1"/>
      <c r="Q7" s="1"/>
      <c r="R7" s="1"/>
    </row>
    <row r="8" spans="1:18" ht="15.75" thickBot="1">
      <c r="A8" s="3"/>
      <c r="B8" s="3"/>
      <c r="C8" s="11"/>
      <c r="D8" s="6"/>
      <c r="E8" s="11"/>
      <c r="F8" s="11"/>
      <c r="G8" s="12"/>
      <c r="H8" s="12"/>
      <c r="I8" s="6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3"/>
      <c r="B9" s="65" t="s">
        <v>2</v>
      </c>
      <c r="C9" s="66"/>
      <c r="D9" s="66"/>
      <c r="E9" s="66"/>
      <c r="F9" s="30"/>
      <c r="G9" s="31">
        <v>2018</v>
      </c>
      <c r="H9" s="31">
        <v>2017</v>
      </c>
      <c r="I9" s="45"/>
      <c r="J9" s="66" t="s">
        <v>2</v>
      </c>
      <c r="K9" s="66"/>
      <c r="L9" s="66"/>
      <c r="M9" s="66"/>
      <c r="N9" s="30"/>
      <c r="O9" s="31">
        <v>2018</v>
      </c>
      <c r="P9" s="31">
        <v>2017</v>
      </c>
      <c r="Q9" s="46"/>
      <c r="R9" s="1"/>
    </row>
    <row r="10" spans="1:18" ht="15">
      <c r="A10" s="3"/>
      <c r="B10" s="47"/>
      <c r="C10" s="3"/>
      <c r="D10" s="14"/>
      <c r="E10" s="14"/>
      <c r="F10" s="14"/>
      <c r="G10" s="15"/>
      <c r="H10" s="15"/>
      <c r="I10" s="3"/>
      <c r="J10" s="1"/>
      <c r="K10" s="1"/>
      <c r="L10" s="1"/>
      <c r="M10" s="1"/>
      <c r="N10" s="1"/>
      <c r="O10" s="1"/>
      <c r="P10" s="1"/>
      <c r="Q10" s="37"/>
      <c r="R10" s="1"/>
    </row>
    <row r="11" spans="1:18" ht="15">
      <c r="A11" s="16"/>
      <c r="B11" s="34"/>
      <c r="C11" s="17"/>
      <c r="D11" s="17"/>
      <c r="E11" s="17"/>
      <c r="F11" s="17"/>
      <c r="G11" s="15"/>
      <c r="H11" s="15"/>
      <c r="I11" s="16"/>
      <c r="J11" s="1"/>
      <c r="K11" s="1"/>
      <c r="L11" s="1"/>
      <c r="M11" s="1"/>
      <c r="N11" s="1"/>
      <c r="O11" s="1"/>
      <c r="P11" s="1"/>
      <c r="Q11" s="37"/>
      <c r="R11" s="1"/>
    </row>
    <row r="12" spans="1:18" ht="15">
      <c r="A12" s="16"/>
      <c r="B12" s="73" t="s">
        <v>3</v>
      </c>
      <c r="C12" s="72"/>
      <c r="D12" s="72"/>
      <c r="E12" s="72"/>
      <c r="F12" s="72"/>
      <c r="G12" s="15"/>
      <c r="H12" s="15"/>
      <c r="I12" s="16"/>
      <c r="J12" s="72" t="s">
        <v>4</v>
      </c>
      <c r="K12" s="72"/>
      <c r="L12" s="72"/>
      <c r="M12" s="72"/>
      <c r="N12" s="72"/>
      <c r="O12" s="18"/>
      <c r="P12" s="18"/>
      <c r="Q12" s="37"/>
      <c r="R12" s="4"/>
    </row>
    <row r="13" spans="1:18" ht="15">
      <c r="A13" s="16"/>
      <c r="B13" s="34"/>
      <c r="C13" s="17"/>
      <c r="D13" s="16"/>
      <c r="E13" s="17"/>
      <c r="F13" s="17"/>
      <c r="G13" s="15"/>
      <c r="H13" s="15"/>
      <c r="I13" s="16"/>
      <c r="J13" s="16"/>
      <c r="K13" s="17"/>
      <c r="L13" s="17"/>
      <c r="M13" s="17"/>
      <c r="N13" s="17"/>
      <c r="O13" s="18"/>
      <c r="P13" s="18"/>
      <c r="Q13" s="37"/>
      <c r="R13" s="4"/>
    </row>
    <row r="14" spans="1:18" ht="15">
      <c r="A14" s="16"/>
      <c r="B14" s="34"/>
      <c r="C14" s="72" t="s">
        <v>5</v>
      </c>
      <c r="D14" s="72"/>
      <c r="E14" s="72"/>
      <c r="F14" s="72"/>
      <c r="G14" s="19">
        <f>SUM(G15:G25)</f>
        <v>7091462090</v>
      </c>
      <c r="H14" s="19">
        <f>SUM(H15:H25)</f>
        <v>6616123817</v>
      </c>
      <c r="I14" s="16"/>
      <c r="J14" s="16"/>
      <c r="K14" s="72" t="s">
        <v>5</v>
      </c>
      <c r="L14" s="72"/>
      <c r="M14" s="72"/>
      <c r="N14" s="72"/>
      <c r="O14" s="19">
        <f>SUM(O15:O17)</f>
        <v>0</v>
      </c>
      <c r="P14" s="19">
        <f>SUM(P15:P17)</f>
        <v>0</v>
      </c>
      <c r="Q14" s="37"/>
      <c r="R14" s="4"/>
    </row>
    <row r="15" spans="1:18" ht="15">
      <c r="A15" s="16"/>
      <c r="B15" s="34"/>
      <c r="C15" s="17"/>
      <c r="D15" s="74" t="s">
        <v>6</v>
      </c>
      <c r="E15" s="74"/>
      <c r="F15" s="74"/>
      <c r="G15" s="20">
        <v>0</v>
      </c>
      <c r="H15" s="20">
        <v>0</v>
      </c>
      <c r="I15" s="16"/>
      <c r="J15" s="16"/>
      <c r="K15" s="1"/>
      <c r="L15" s="71" t="s">
        <v>7</v>
      </c>
      <c r="M15" s="71"/>
      <c r="N15" s="71"/>
      <c r="O15" s="20">
        <v>0</v>
      </c>
      <c r="P15" s="20">
        <v>0</v>
      </c>
      <c r="Q15" s="37"/>
      <c r="R15" s="4"/>
    </row>
    <row r="16" spans="1:18" ht="15">
      <c r="A16" s="16"/>
      <c r="B16" s="34"/>
      <c r="C16" s="17"/>
      <c r="D16" s="74" t="s">
        <v>8</v>
      </c>
      <c r="E16" s="74"/>
      <c r="F16" s="74"/>
      <c r="G16" s="20">
        <v>0</v>
      </c>
      <c r="H16" s="20">
        <v>0</v>
      </c>
      <c r="I16" s="16"/>
      <c r="J16" s="16"/>
      <c r="K16" s="1"/>
      <c r="L16" s="71" t="s">
        <v>9</v>
      </c>
      <c r="M16" s="71"/>
      <c r="N16" s="71"/>
      <c r="O16" s="20">
        <v>0</v>
      </c>
      <c r="P16" s="20">
        <v>0</v>
      </c>
      <c r="Q16" s="37"/>
      <c r="R16" s="4"/>
    </row>
    <row r="17" spans="1:18" ht="15">
      <c r="A17" s="16"/>
      <c r="B17" s="34"/>
      <c r="C17" s="21"/>
      <c r="D17" s="74" t="s">
        <v>10</v>
      </c>
      <c r="E17" s="74"/>
      <c r="F17" s="74"/>
      <c r="G17" s="20">
        <v>0</v>
      </c>
      <c r="H17" s="20">
        <v>0</v>
      </c>
      <c r="I17" s="16"/>
      <c r="J17" s="16"/>
      <c r="K17" s="15"/>
      <c r="L17" s="71" t="s">
        <v>58</v>
      </c>
      <c r="M17" s="71"/>
      <c r="N17" s="71"/>
      <c r="O17" s="20">
        <v>0</v>
      </c>
      <c r="P17" s="20">
        <v>0</v>
      </c>
      <c r="Q17" s="37"/>
      <c r="R17" s="4"/>
    </row>
    <row r="18" spans="1:18" ht="15">
      <c r="A18" s="16"/>
      <c r="B18" s="34"/>
      <c r="C18" s="21"/>
      <c r="D18" s="74" t="s">
        <v>11</v>
      </c>
      <c r="E18" s="74"/>
      <c r="F18" s="74"/>
      <c r="G18" s="20">
        <v>0</v>
      </c>
      <c r="H18" s="20">
        <v>0</v>
      </c>
      <c r="I18" s="16"/>
      <c r="J18" s="16"/>
      <c r="K18" s="15"/>
      <c r="L18" s="1"/>
      <c r="M18" s="1"/>
      <c r="N18" s="1"/>
      <c r="O18" s="1"/>
      <c r="P18" s="1"/>
      <c r="Q18" s="37"/>
      <c r="R18" s="4"/>
    </row>
    <row r="19" spans="1:18" ht="15">
      <c r="A19" s="16"/>
      <c r="B19" s="34"/>
      <c r="C19" s="21"/>
      <c r="D19" s="74" t="s">
        <v>12</v>
      </c>
      <c r="E19" s="74"/>
      <c r="F19" s="74"/>
      <c r="G19" s="20">
        <v>0</v>
      </c>
      <c r="H19" s="20">
        <v>0</v>
      </c>
      <c r="I19" s="16"/>
      <c r="J19" s="16"/>
      <c r="K19" s="72" t="s">
        <v>13</v>
      </c>
      <c r="L19" s="72"/>
      <c r="M19" s="72"/>
      <c r="N19" s="72"/>
      <c r="O19" s="19">
        <f>SUM(O20:O22)</f>
        <v>239139639</v>
      </c>
      <c r="P19" s="19">
        <f>SUM(P20:P22)</f>
        <v>337534720</v>
      </c>
      <c r="Q19" s="37"/>
      <c r="R19" s="4"/>
    </row>
    <row r="20" spans="1:18" ht="30" customHeight="1">
      <c r="A20" s="16"/>
      <c r="B20" s="34"/>
      <c r="C20" s="21"/>
      <c r="D20" s="74" t="s">
        <v>14</v>
      </c>
      <c r="E20" s="74"/>
      <c r="F20" s="74"/>
      <c r="G20" s="20">
        <v>0</v>
      </c>
      <c r="H20" s="20">
        <v>0</v>
      </c>
      <c r="I20" s="16"/>
      <c r="J20" s="16"/>
      <c r="K20" s="15"/>
      <c r="L20" s="74" t="s">
        <v>7</v>
      </c>
      <c r="M20" s="74"/>
      <c r="N20" s="74"/>
      <c r="O20" s="56">
        <v>112935815</v>
      </c>
      <c r="P20" s="57">
        <v>175429135</v>
      </c>
      <c r="Q20" s="37"/>
      <c r="R20" s="4"/>
    </row>
    <row r="21" spans="1:18" ht="15">
      <c r="A21" s="16"/>
      <c r="B21" s="34"/>
      <c r="C21" s="21"/>
      <c r="D21" s="74" t="s">
        <v>15</v>
      </c>
      <c r="E21" s="74"/>
      <c r="F21" s="74"/>
      <c r="G21" s="20">
        <v>506449190</v>
      </c>
      <c r="H21" s="20">
        <v>469229795</v>
      </c>
      <c r="I21" s="16"/>
      <c r="J21" s="16"/>
      <c r="K21" s="17"/>
      <c r="L21" s="71" t="s">
        <v>9</v>
      </c>
      <c r="M21" s="71"/>
      <c r="N21" s="71"/>
      <c r="O21" s="56">
        <v>126203824</v>
      </c>
      <c r="P21" s="20">
        <v>162105585</v>
      </c>
      <c r="Q21" s="37"/>
      <c r="R21" s="4"/>
    </row>
    <row r="22" spans="1:18" ht="15">
      <c r="A22" s="16"/>
      <c r="B22" s="34"/>
      <c r="C22" s="21"/>
      <c r="D22" s="74" t="s">
        <v>16</v>
      </c>
      <c r="E22" s="74"/>
      <c r="F22" s="74"/>
      <c r="G22" s="20">
        <v>0</v>
      </c>
      <c r="H22" s="20">
        <v>0</v>
      </c>
      <c r="I22" s="16"/>
      <c r="J22" s="16"/>
      <c r="K22" s="1"/>
      <c r="L22" s="71" t="s">
        <v>17</v>
      </c>
      <c r="M22" s="71"/>
      <c r="N22" s="71"/>
      <c r="O22" s="20">
        <v>0</v>
      </c>
      <c r="P22" s="20">
        <v>0</v>
      </c>
      <c r="Q22" s="37"/>
      <c r="R22" s="4"/>
    </row>
    <row r="23" spans="1:18" ht="15">
      <c r="A23" s="16"/>
      <c r="B23" s="34"/>
      <c r="C23" s="17"/>
      <c r="D23" s="74" t="s">
        <v>18</v>
      </c>
      <c r="E23" s="74"/>
      <c r="F23" s="74"/>
      <c r="G23" s="20">
        <v>0</v>
      </c>
      <c r="H23" s="20">
        <v>0</v>
      </c>
      <c r="I23" s="16"/>
      <c r="J23" s="16"/>
      <c r="K23" s="15"/>
      <c r="L23" s="1"/>
      <c r="M23" s="1"/>
      <c r="N23" s="1"/>
      <c r="O23" s="1"/>
      <c r="P23" s="1"/>
      <c r="Q23" s="37"/>
      <c r="R23" s="4"/>
    </row>
    <row r="24" spans="1:18" ht="15">
      <c r="A24" s="16"/>
      <c r="B24" s="34"/>
      <c r="C24" s="21"/>
      <c r="D24" s="74" t="s">
        <v>19</v>
      </c>
      <c r="E24" s="74"/>
      <c r="F24" s="74"/>
      <c r="G24" s="20">
        <v>6522648171</v>
      </c>
      <c r="H24" s="20">
        <v>6078894322</v>
      </c>
      <c r="I24" s="16"/>
      <c r="J24" s="16"/>
      <c r="K24" s="72" t="s">
        <v>20</v>
      </c>
      <c r="L24" s="72"/>
      <c r="M24" s="72"/>
      <c r="N24" s="72"/>
      <c r="O24" s="19">
        <f>O14-O19</f>
        <v>-239139639</v>
      </c>
      <c r="P24" s="19">
        <f>P14-P19</f>
        <v>-337534720</v>
      </c>
      <c r="Q24" s="37"/>
      <c r="R24" s="4"/>
    </row>
    <row r="25" spans="1:18" ht="15">
      <c r="A25" s="16"/>
      <c r="B25" s="34"/>
      <c r="C25" s="17"/>
      <c r="D25" s="74" t="s">
        <v>21</v>
      </c>
      <c r="E25" s="74"/>
      <c r="F25" s="22"/>
      <c r="G25" s="20">
        <v>62364729</v>
      </c>
      <c r="H25" s="20">
        <v>67999700</v>
      </c>
      <c r="I25" s="16"/>
      <c r="J25" s="16"/>
      <c r="K25" s="1"/>
      <c r="L25" s="1"/>
      <c r="M25" s="1"/>
      <c r="N25" s="1"/>
      <c r="O25" s="1"/>
      <c r="P25" s="1"/>
      <c r="Q25" s="37"/>
      <c r="R25" s="4"/>
    </row>
    <row r="26" spans="1:18" ht="15">
      <c r="A26" s="16"/>
      <c r="B26" s="34"/>
      <c r="C26" s="17"/>
      <c r="D26" s="16"/>
      <c r="E26" s="17"/>
      <c r="F26" s="17"/>
      <c r="G26" s="49"/>
      <c r="H26" s="15"/>
      <c r="I26" s="16"/>
      <c r="J26" s="1"/>
      <c r="K26" s="1"/>
      <c r="L26" s="1"/>
      <c r="M26" s="1"/>
      <c r="N26" s="1"/>
      <c r="O26" s="1"/>
      <c r="P26" s="1"/>
      <c r="Q26" s="37"/>
      <c r="R26" s="4"/>
    </row>
    <row r="27" spans="1:18" ht="15">
      <c r="A27" s="16"/>
      <c r="B27" s="34"/>
      <c r="C27" s="72" t="s">
        <v>13</v>
      </c>
      <c r="D27" s="72"/>
      <c r="E27" s="72"/>
      <c r="F27" s="72"/>
      <c r="G27" s="19">
        <f>SUM(G28:G43)</f>
        <v>7185806012</v>
      </c>
      <c r="H27" s="19">
        <f>SUM(H28:H43)</f>
        <v>6955097593</v>
      </c>
      <c r="I27" s="16"/>
      <c r="J27" s="72" t="s">
        <v>22</v>
      </c>
      <c r="K27" s="72"/>
      <c r="L27" s="72"/>
      <c r="M27" s="72"/>
      <c r="N27" s="72"/>
      <c r="O27" s="18"/>
      <c r="P27" s="18"/>
      <c r="Q27" s="37"/>
      <c r="R27" s="4"/>
    </row>
    <row r="28" spans="1:18" ht="15">
      <c r="A28" s="16"/>
      <c r="B28" s="34"/>
      <c r="C28" s="23"/>
      <c r="D28" s="74" t="s">
        <v>23</v>
      </c>
      <c r="E28" s="74"/>
      <c r="F28" s="74"/>
      <c r="G28" s="20">
        <v>5474680202</v>
      </c>
      <c r="H28" s="20">
        <v>5027700306</v>
      </c>
      <c r="I28" s="16"/>
      <c r="J28" s="16"/>
      <c r="K28" s="17"/>
      <c r="L28" s="17"/>
      <c r="M28" s="17"/>
      <c r="N28" s="17"/>
      <c r="O28" s="18"/>
      <c r="P28" s="18"/>
      <c r="Q28" s="37"/>
      <c r="R28" s="4"/>
    </row>
    <row r="29" spans="1:18" ht="15">
      <c r="A29" s="16"/>
      <c r="B29" s="34"/>
      <c r="C29" s="23"/>
      <c r="D29" s="74" t="s">
        <v>24</v>
      </c>
      <c r="E29" s="74"/>
      <c r="F29" s="74"/>
      <c r="G29" s="20">
        <v>287618692</v>
      </c>
      <c r="H29" s="20">
        <v>355089974</v>
      </c>
      <c r="I29" s="16"/>
      <c r="J29" s="1"/>
      <c r="K29" s="72" t="s">
        <v>5</v>
      </c>
      <c r="L29" s="72"/>
      <c r="M29" s="72"/>
      <c r="N29" s="72"/>
      <c r="O29" s="19">
        <f>O30+O33+O34</f>
        <v>150000000</v>
      </c>
      <c r="P29" s="19">
        <f>P30+P33+P34</f>
        <v>100000000</v>
      </c>
      <c r="Q29" s="37"/>
      <c r="R29" s="4"/>
    </row>
    <row r="30" spans="1:18" ht="15">
      <c r="A30" s="16"/>
      <c r="B30" s="34"/>
      <c r="C30" s="23"/>
      <c r="D30" s="74" t="s">
        <v>25</v>
      </c>
      <c r="E30" s="74"/>
      <c r="F30" s="74"/>
      <c r="G30" s="20">
        <v>958740061</v>
      </c>
      <c r="H30" s="20">
        <v>1157340117</v>
      </c>
      <c r="I30" s="16"/>
      <c r="J30" s="16"/>
      <c r="K30" s="1"/>
      <c r="L30" s="71" t="s">
        <v>26</v>
      </c>
      <c r="M30" s="71"/>
      <c r="N30" s="71"/>
      <c r="O30" s="20">
        <f>SUM(O31:O32)</f>
        <v>0</v>
      </c>
      <c r="P30" s="20">
        <f>SUM(P31:P32)</f>
        <v>0</v>
      </c>
      <c r="Q30" s="37"/>
      <c r="R30" s="4"/>
    </row>
    <row r="31" spans="1:18" ht="15">
      <c r="A31" s="16"/>
      <c r="B31" s="34"/>
      <c r="C31" s="17"/>
      <c r="D31" s="74" t="s">
        <v>27</v>
      </c>
      <c r="E31" s="74"/>
      <c r="F31" s="74"/>
      <c r="G31" s="20">
        <v>0</v>
      </c>
      <c r="H31" s="20">
        <v>0</v>
      </c>
      <c r="I31" s="16"/>
      <c r="J31" s="16"/>
      <c r="K31" s="23"/>
      <c r="L31" s="71" t="s">
        <v>28</v>
      </c>
      <c r="M31" s="71"/>
      <c r="N31" s="71"/>
      <c r="O31" s="20">
        <v>0</v>
      </c>
      <c r="P31" s="20">
        <v>0</v>
      </c>
      <c r="Q31" s="37"/>
      <c r="R31" s="4"/>
    </row>
    <row r="32" spans="1:18" ht="15">
      <c r="A32" s="16"/>
      <c r="B32" s="34"/>
      <c r="C32" s="23"/>
      <c r="D32" s="74" t="s">
        <v>29</v>
      </c>
      <c r="E32" s="74"/>
      <c r="F32" s="74"/>
      <c r="G32" s="20">
        <v>0</v>
      </c>
      <c r="H32" s="20">
        <v>0</v>
      </c>
      <c r="I32" s="16"/>
      <c r="J32" s="16"/>
      <c r="K32" s="23"/>
      <c r="L32" s="71" t="s">
        <v>30</v>
      </c>
      <c r="M32" s="71"/>
      <c r="N32" s="71"/>
      <c r="O32" s="20">
        <v>0</v>
      </c>
      <c r="P32" s="20">
        <v>0</v>
      </c>
      <c r="Q32" s="37"/>
      <c r="R32" s="4"/>
    </row>
    <row r="33" spans="1:18" ht="15">
      <c r="A33" s="16"/>
      <c r="B33" s="34"/>
      <c r="C33" s="23"/>
      <c r="D33" s="74" t="s">
        <v>31</v>
      </c>
      <c r="E33" s="74"/>
      <c r="F33" s="74"/>
      <c r="G33" s="20">
        <v>0</v>
      </c>
      <c r="H33" s="20">
        <v>0</v>
      </c>
      <c r="I33" s="16"/>
      <c r="J33" s="16"/>
      <c r="K33" s="23"/>
      <c r="L33" s="71" t="s">
        <v>32</v>
      </c>
      <c r="M33" s="71"/>
      <c r="N33" s="71"/>
      <c r="O33" s="20">
        <v>0</v>
      </c>
      <c r="P33" s="20">
        <v>0</v>
      </c>
      <c r="Q33" s="37"/>
      <c r="R33" s="4"/>
    </row>
    <row r="34" spans="1:18" ht="15">
      <c r="A34" s="16"/>
      <c r="B34" s="34"/>
      <c r="C34" s="23"/>
      <c r="D34" s="74" t="s">
        <v>33</v>
      </c>
      <c r="E34" s="74"/>
      <c r="F34" s="74"/>
      <c r="G34" s="20">
        <v>0</v>
      </c>
      <c r="H34" s="20">
        <v>0</v>
      </c>
      <c r="I34" s="16"/>
      <c r="J34" s="16"/>
      <c r="K34" s="15"/>
      <c r="L34" s="71" t="s">
        <v>34</v>
      </c>
      <c r="M34" s="71"/>
      <c r="N34" s="71"/>
      <c r="O34" s="20">
        <v>150000000</v>
      </c>
      <c r="P34" s="20">
        <v>100000000</v>
      </c>
      <c r="Q34" s="37"/>
      <c r="R34" s="4"/>
    </row>
    <row r="35" spans="1:18" ht="15">
      <c r="A35" s="16"/>
      <c r="B35" s="34"/>
      <c r="C35" s="23"/>
      <c r="D35" s="74" t="s">
        <v>35</v>
      </c>
      <c r="E35" s="74"/>
      <c r="F35" s="74"/>
      <c r="G35" s="20">
        <v>0</v>
      </c>
      <c r="H35" s="20">
        <v>0</v>
      </c>
      <c r="I35" s="16"/>
      <c r="J35" s="16"/>
      <c r="K35" s="15"/>
      <c r="L35" s="1"/>
      <c r="M35" s="1"/>
      <c r="N35" s="1"/>
      <c r="O35" s="1"/>
      <c r="P35" s="1"/>
      <c r="Q35" s="37"/>
      <c r="R35" s="4"/>
    </row>
    <row r="36" spans="1:18" ht="15">
      <c r="A36" s="16"/>
      <c r="B36" s="34"/>
      <c r="C36" s="23"/>
      <c r="D36" s="74" t="s">
        <v>36</v>
      </c>
      <c r="E36" s="74"/>
      <c r="F36" s="74"/>
      <c r="G36" s="58">
        <v>0</v>
      </c>
      <c r="H36" s="20">
        <v>0</v>
      </c>
      <c r="I36" s="16"/>
      <c r="J36" s="16"/>
      <c r="K36" s="72" t="s">
        <v>13</v>
      </c>
      <c r="L36" s="72"/>
      <c r="M36" s="72"/>
      <c r="N36" s="72"/>
      <c r="O36" s="19">
        <f>O37+O40+O41</f>
        <v>0</v>
      </c>
      <c r="P36" s="19">
        <f>P37+P40+P41</f>
        <v>0</v>
      </c>
      <c r="Q36" s="37"/>
      <c r="R36" s="4"/>
    </row>
    <row r="37" spans="1:18" ht="15">
      <c r="A37" s="16"/>
      <c r="B37" s="34"/>
      <c r="C37" s="23"/>
      <c r="D37" s="74" t="s">
        <v>37</v>
      </c>
      <c r="E37" s="74"/>
      <c r="F37" s="74"/>
      <c r="G37" s="20">
        <v>0</v>
      </c>
      <c r="H37" s="20">
        <v>0</v>
      </c>
      <c r="I37" s="16"/>
      <c r="J37" s="1"/>
      <c r="K37" s="1"/>
      <c r="L37" s="71" t="s">
        <v>38</v>
      </c>
      <c r="M37" s="71"/>
      <c r="N37" s="71"/>
      <c r="O37" s="20">
        <f>SUM(O38:O39)</f>
        <v>0</v>
      </c>
      <c r="P37" s="20">
        <f>SUM(P38:P39)</f>
        <v>0</v>
      </c>
      <c r="Q37" s="37"/>
      <c r="R37" s="4"/>
    </row>
    <row r="38" spans="1:18" ht="15">
      <c r="A38" s="16"/>
      <c r="B38" s="34"/>
      <c r="C38" s="23"/>
      <c r="D38" s="74" t="s">
        <v>39</v>
      </c>
      <c r="E38" s="74"/>
      <c r="F38" s="74"/>
      <c r="G38" s="20">
        <v>0</v>
      </c>
      <c r="H38" s="20">
        <v>0</v>
      </c>
      <c r="I38" s="16"/>
      <c r="J38" s="16"/>
      <c r="K38" s="1"/>
      <c r="L38" s="71" t="s">
        <v>28</v>
      </c>
      <c r="M38" s="71"/>
      <c r="N38" s="71"/>
      <c r="O38" s="20">
        <v>0</v>
      </c>
      <c r="P38" s="20">
        <v>0</v>
      </c>
      <c r="Q38" s="37"/>
      <c r="R38" s="4"/>
    </row>
    <row r="39" spans="1:18" ht="15">
      <c r="A39" s="16"/>
      <c r="B39" s="34"/>
      <c r="C39" s="23"/>
      <c r="D39" s="74" t="s">
        <v>40</v>
      </c>
      <c r="E39" s="74"/>
      <c r="F39" s="74"/>
      <c r="G39" s="20">
        <v>0</v>
      </c>
      <c r="H39" s="20">
        <v>0</v>
      </c>
      <c r="I39" s="16"/>
      <c r="J39" s="16"/>
      <c r="K39" s="23"/>
      <c r="L39" s="71" t="s">
        <v>30</v>
      </c>
      <c r="M39" s="71"/>
      <c r="N39" s="71"/>
      <c r="O39" s="20">
        <v>0</v>
      </c>
      <c r="P39" s="20">
        <v>0</v>
      </c>
      <c r="Q39" s="37"/>
      <c r="R39" s="4"/>
    </row>
    <row r="40" spans="1:18" ht="15">
      <c r="A40" s="16"/>
      <c r="B40" s="34"/>
      <c r="C40" s="23"/>
      <c r="D40" s="74" t="s">
        <v>41</v>
      </c>
      <c r="E40" s="74"/>
      <c r="F40" s="74"/>
      <c r="G40" s="20">
        <v>0</v>
      </c>
      <c r="H40" s="20">
        <v>0</v>
      </c>
      <c r="I40" s="16"/>
      <c r="J40" s="16"/>
      <c r="K40" s="23"/>
      <c r="L40" s="71" t="s">
        <v>42</v>
      </c>
      <c r="M40" s="71"/>
      <c r="N40" s="71"/>
      <c r="O40" s="20">
        <v>0</v>
      </c>
      <c r="P40" s="20">
        <v>0</v>
      </c>
      <c r="Q40" s="37"/>
      <c r="R40" s="4"/>
    </row>
    <row r="41" spans="1:18" ht="15">
      <c r="A41" s="16"/>
      <c r="B41" s="34"/>
      <c r="C41" s="17"/>
      <c r="D41" s="74" t="s">
        <v>43</v>
      </c>
      <c r="E41" s="74"/>
      <c r="F41" s="74"/>
      <c r="G41" s="20">
        <v>0</v>
      </c>
      <c r="H41" s="20">
        <v>0</v>
      </c>
      <c r="I41" s="16"/>
      <c r="J41" s="16"/>
      <c r="K41" s="23"/>
      <c r="L41" s="71" t="s">
        <v>44</v>
      </c>
      <c r="M41" s="71"/>
      <c r="N41" s="71"/>
      <c r="O41" s="20">
        <v>0</v>
      </c>
      <c r="P41" s="20">
        <v>0</v>
      </c>
      <c r="Q41" s="37"/>
      <c r="R41" s="4"/>
    </row>
    <row r="42" spans="1:18" ht="15">
      <c r="A42" s="16"/>
      <c r="B42" s="34"/>
      <c r="C42" s="23"/>
      <c r="D42" s="74" t="s">
        <v>45</v>
      </c>
      <c r="E42" s="74"/>
      <c r="F42" s="74"/>
      <c r="G42" s="20">
        <v>0</v>
      </c>
      <c r="H42" s="20">
        <v>0</v>
      </c>
      <c r="I42" s="16"/>
      <c r="J42" s="16"/>
      <c r="K42" s="15"/>
      <c r="L42" s="1"/>
      <c r="M42" s="1"/>
      <c r="N42" s="1"/>
      <c r="O42" s="1"/>
      <c r="P42" s="1"/>
      <c r="Q42" s="37"/>
      <c r="R42" s="4"/>
    </row>
    <row r="43" spans="1:18" ht="15">
      <c r="A43" s="16"/>
      <c r="B43" s="34"/>
      <c r="C43" s="23"/>
      <c r="D43" s="74" t="s">
        <v>46</v>
      </c>
      <c r="E43" s="74"/>
      <c r="F43" s="74"/>
      <c r="G43" s="20">
        <v>464767057</v>
      </c>
      <c r="H43" s="48">
        <v>414967196</v>
      </c>
      <c r="I43" s="16"/>
      <c r="J43" s="16"/>
      <c r="K43" s="72" t="s">
        <v>47</v>
      </c>
      <c r="L43" s="72"/>
      <c r="M43" s="72"/>
      <c r="N43" s="72"/>
      <c r="O43" s="19">
        <f>O29-O36</f>
        <v>150000000</v>
      </c>
      <c r="P43" s="19">
        <f>P29-P36</f>
        <v>100000000</v>
      </c>
      <c r="Q43" s="37"/>
      <c r="R43" s="4"/>
    </row>
    <row r="44" spans="1:18" ht="15">
      <c r="A44" s="16"/>
      <c r="B44" s="34"/>
      <c r="C44" s="23"/>
      <c r="D44" s="1"/>
      <c r="E44" s="1"/>
      <c r="F44" s="1"/>
      <c r="G44" s="1"/>
      <c r="H44" s="1"/>
      <c r="I44" s="16"/>
      <c r="J44" s="16"/>
      <c r="K44" s="15"/>
      <c r="L44" s="15"/>
      <c r="M44" s="15"/>
      <c r="N44" s="15"/>
      <c r="O44" s="18"/>
      <c r="P44" s="18"/>
      <c r="Q44" s="37"/>
      <c r="R44" s="4"/>
    </row>
    <row r="45" spans="1:18" ht="15">
      <c r="A45" s="16"/>
      <c r="B45" s="34"/>
      <c r="C45" s="17"/>
      <c r="D45" s="16"/>
      <c r="E45" s="17"/>
      <c r="F45" s="17"/>
      <c r="G45" s="15"/>
      <c r="H45" s="15"/>
      <c r="I45" s="16"/>
      <c r="J45" s="16"/>
      <c r="K45" s="15"/>
      <c r="L45" s="15"/>
      <c r="M45" s="15"/>
      <c r="N45" s="15"/>
      <c r="O45" s="18"/>
      <c r="P45" s="18"/>
      <c r="Q45" s="37"/>
      <c r="R45" s="4"/>
    </row>
    <row r="46" spans="1:18" ht="15">
      <c r="A46" s="24"/>
      <c r="B46" s="35"/>
      <c r="C46" s="72" t="s">
        <v>48</v>
      </c>
      <c r="D46" s="72"/>
      <c r="E46" s="72"/>
      <c r="F46" s="72"/>
      <c r="G46" s="25">
        <f>G14-G27</f>
        <v>-94343922</v>
      </c>
      <c r="H46" s="25">
        <f>H14-H27</f>
        <v>-338973776</v>
      </c>
      <c r="I46" s="24"/>
      <c r="J46" s="64" t="s">
        <v>49</v>
      </c>
      <c r="K46" s="64"/>
      <c r="L46" s="64"/>
      <c r="M46" s="64"/>
      <c r="N46" s="64"/>
      <c r="O46" s="25">
        <f>G46+O24+O43</f>
        <v>-183483561</v>
      </c>
      <c r="P46" s="25">
        <f>H46+P24+P43</f>
        <v>-576508496</v>
      </c>
      <c r="Q46" s="40"/>
      <c r="R46" s="26"/>
    </row>
    <row r="47" spans="1:18" ht="15">
      <c r="A47" s="24"/>
      <c r="B47" s="35"/>
      <c r="C47" s="23"/>
      <c r="D47" s="23"/>
      <c r="E47" s="23"/>
      <c r="F47" s="23"/>
      <c r="G47" s="25"/>
      <c r="H47" s="25"/>
      <c r="I47" s="24"/>
      <c r="J47" s="27"/>
      <c r="K47" s="27"/>
      <c r="L47" s="27"/>
      <c r="M47" s="27"/>
      <c r="N47" s="27"/>
      <c r="O47" s="25"/>
      <c r="P47" s="25"/>
      <c r="Q47" s="40"/>
      <c r="R47" s="26"/>
    </row>
    <row r="48" spans="1:18" ht="15">
      <c r="A48" s="24"/>
      <c r="B48" s="35"/>
      <c r="C48" s="23"/>
      <c r="D48" s="23"/>
      <c r="E48" s="23"/>
      <c r="F48" s="23"/>
      <c r="G48" s="25"/>
      <c r="H48" s="25"/>
      <c r="I48" s="24"/>
      <c r="J48" s="64" t="s">
        <v>50</v>
      </c>
      <c r="K48" s="64"/>
      <c r="L48" s="64"/>
      <c r="M48" s="64"/>
      <c r="N48" s="64"/>
      <c r="O48" s="28">
        <v>351367561</v>
      </c>
      <c r="P48" s="28">
        <v>927876057</v>
      </c>
      <c r="Q48" s="40"/>
      <c r="R48" s="26"/>
    </row>
    <row r="49" spans="1:18" ht="15">
      <c r="A49" s="24"/>
      <c r="B49" s="35"/>
      <c r="C49" s="23"/>
      <c r="D49" s="23"/>
      <c r="E49" s="23"/>
      <c r="F49" s="23"/>
      <c r="G49" s="25"/>
      <c r="H49" s="25"/>
      <c r="I49" s="24"/>
      <c r="J49" s="64" t="s">
        <v>51</v>
      </c>
      <c r="K49" s="64"/>
      <c r="L49" s="64"/>
      <c r="M49" s="64"/>
      <c r="N49" s="64"/>
      <c r="O49" s="29">
        <f>+O46+O48</f>
        <v>167884000</v>
      </c>
      <c r="P49" s="29">
        <f>+P46+P48</f>
        <v>351367561</v>
      </c>
      <c r="Q49" s="40"/>
      <c r="R49" s="26"/>
    </row>
    <row r="50" spans="1:18" ht="15">
      <c r="A50" s="24"/>
      <c r="B50" s="35"/>
      <c r="C50" s="23"/>
      <c r="D50" s="23"/>
      <c r="E50" s="23"/>
      <c r="F50" s="23"/>
      <c r="G50" s="25"/>
      <c r="H50" s="25"/>
      <c r="I50" s="24"/>
      <c r="J50" s="27"/>
      <c r="K50" s="27"/>
      <c r="L50" s="27"/>
      <c r="M50" s="27"/>
      <c r="N50" s="27"/>
      <c r="O50" s="25"/>
      <c r="P50" s="25"/>
      <c r="Q50" s="40"/>
      <c r="R50" s="26"/>
    </row>
    <row r="51" spans="1:18" ht="15.75" thickBot="1">
      <c r="A51" s="16"/>
      <c r="B51" s="50"/>
      <c r="C51" s="51"/>
      <c r="D51" s="51"/>
      <c r="E51" s="51"/>
      <c r="F51" s="51"/>
      <c r="G51" s="52"/>
      <c r="H51" s="52"/>
      <c r="I51" s="53"/>
      <c r="J51" s="54"/>
      <c r="K51" s="54"/>
      <c r="L51" s="54"/>
      <c r="M51" s="54"/>
      <c r="N51" s="54"/>
      <c r="O51" s="54"/>
      <c r="P51" s="54"/>
      <c r="Q51" s="55"/>
      <c r="R51" s="4"/>
    </row>
    <row r="52" spans="1:18" ht="15">
      <c r="A52" s="16"/>
      <c r="B52" s="3"/>
      <c r="C52" s="3"/>
      <c r="D52" s="3"/>
      <c r="E52" s="3"/>
      <c r="F52" s="3"/>
      <c r="G52" s="16"/>
      <c r="H52" s="16"/>
      <c r="I52" s="16"/>
      <c r="J52" s="16"/>
      <c r="K52" s="15"/>
      <c r="L52" s="15"/>
      <c r="M52" s="15"/>
      <c r="N52" s="15"/>
      <c r="O52" s="18"/>
      <c r="P52" s="18"/>
      <c r="Q52" s="1"/>
      <c r="R52" s="4"/>
    </row>
    <row r="54" ht="15">
      <c r="O54" s="59"/>
    </row>
    <row r="55" spans="13:15" ht="15">
      <c r="M55" s="59"/>
      <c r="O55" s="29"/>
    </row>
    <row r="56" ht="15">
      <c r="G56" s="59"/>
    </row>
    <row r="57" spans="13:15" ht="15">
      <c r="M57" s="59"/>
      <c r="O57" s="59"/>
    </row>
    <row r="60" ht="15">
      <c r="O60" s="59"/>
    </row>
    <row r="61" ht="15">
      <c r="O61" s="59"/>
    </row>
    <row r="62" ht="15">
      <c r="O62" s="59"/>
    </row>
    <row r="64" ht="15">
      <c r="O64" s="59"/>
    </row>
  </sheetData>
  <sheetProtection/>
  <mergeCells count="66">
    <mergeCell ref="J48:N48"/>
    <mergeCell ref="J49:N49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2:F22"/>
    <mergeCell ref="L22:N22"/>
    <mergeCell ref="D23:F23"/>
    <mergeCell ref="D24:F24"/>
    <mergeCell ref="K24:N24"/>
    <mergeCell ref="D25:E25"/>
    <mergeCell ref="D18:F18"/>
    <mergeCell ref="D19:F19"/>
    <mergeCell ref="K19:N19"/>
    <mergeCell ref="D20:F20"/>
    <mergeCell ref="L20:N20"/>
    <mergeCell ref="D21:F21"/>
    <mergeCell ref="L21:N21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/>
  <pageMargins left="0.74" right="0.7086614173228347" top="0.39" bottom="0.65" header="0.23" footer="0.31496062992125984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2019-04-11T19:03:46Z</cp:lastPrinted>
  <dcterms:created xsi:type="dcterms:W3CDTF">2014-09-04T19:30:54Z</dcterms:created>
  <dcterms:modified xsi:type="dcterms:W3CDTF">2019-04-11T19:11:17Z</dcterms:modified>
  <cp:category/>
  <cp:version/>
  <cp:contentType/>
  <cp:contentStatus/>
</cp:coreProperties>
</file>