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ÚBLICA 2020\"/>
    </mc:Choice>
  </mc:AlternateContent>
  <bookViews>
    <workbookView xWindow="0" yWindow="0" windowWidth="28800" windowHeight="12330"/>
  </bookViews>
  <sheets>
    <sheet name="Hoja1" sheetId="36" r:id="rId1"/>
  </sheets>
  <calcPr calcId="162913"/>
</workbook>
</file>

<file path=xl/calcChain.xml><?xml version="1.0" encoding="utf-8"?>
<calcChain xmlns="http://schemas.openxmlformats.org/spreadsheetml/2006/main">
  <c r="C57" i="36" l="1"/>
  <c r="B57" i="36"/>
  <c r="C50" i="36"/>
  <c r="B50" i="36"/>
  <c r="C44" i="36"/>
  <c r="C40" i="36"/>
  <c r="B40" i="36"/>
  <c r="B30" i="36"/>
  <c r="C26" i="36"/>
  <c r="B26" i="36"/>
  <c r="C30" i="36"/>
  <c r="C60" i="36" s="1"/>
  <c r="C16" i="36"/>
  <c r="B16" i="36"/>
  <c r="C13" i="36"/>
  <c r="B13" i="36"/>
  <c r="C5" i="36"/>
  <c r="B5" i="36"/>
  <c r="B44" i="36"/>
  <c r="B60" i="36" l="1"/>
  <c r="B23" i="36"/>
  <c r="B61" i="36" s="1"/>
  <c r="C23" i="36"/>
  <c r="C61" i="36" s="1"/>
</calcChain>
</file>

<file path=xl/sharedStrings.xml><?xml version="1.0" encoding="utf-8"?>
<sst xmlns="http://schemas.openxmlformats.org/spreadsheetml/2006/main" count="59" uniqueCount="59">
  <si>
    <t>IMPUESTOS</t>
  </si>
  <si>
    <t>CUOTAS Y APORTACIONES DE SEGURIDAD SOCIAL</t>
  </si>
  <si>
    <t>CONTRIBUCIONES DE MEJORA</t>
  </si>
  <si>
    <t>DERECHOS</t>
  </si>
  <si>
    <t>PRODUCTOS</t>
  </si>
  <si>
    <t>APROVECHAMIENTO</t>
  </si>
  <si>
    <t>INGRESOS POR VENTA DE BIENES Y PRESTACION  DE SERVICIOS</t>
  </si>
  <si>
    <t>PARTICIPACIONES, APORTACIONES, CONVENIOS, INCENTIVOS DERIVADOS DE LA COLABORACION FISCAL, FONDOS DISTINTOS DE APORTACIONES, TRANSFERENCIAS, ASIGNACIONES, SUBSIDIOS Y SUBVENCIONES, Y PENSIONES Y JUBILACIONES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</si>
  <si>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</si>
  <si>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</si>
  <si>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OTROS INGRESOS Y BENEFICIOS</t>
  </si>
  <si>
    <t>INGRESOS DE GESTION</t>
  </si>
  <si>
    <t>INGRESOS Y OTROS BENEFICIOS</t>
  </si>
  <si>
    <t>INGRESOS FINANCIEROS</t>
  </si>
  <si>
    <t>INCREMENTO POR VARIACION DE INVENTARIOS</t>
  </si>
  <si>
    <t>DISMINUCION DEL EXCESO DE ESTIMACIONES POR PERDIDA O DETERIORO U OBSOLESCENCIA</t>
  </si>
  <si>
    <t>DISMINUCION DEL EXCESO DE PROVISIONES</t>
  </si>
  <si>
    <t>OTROS INGRESOS Y BENEFICIOS VARIOS</t>
  </si>
  <si>
    <r>
      <t xml:space="preserve">          </t>
    </r>
    <r>
      <rPr>
        <b/>
        <sz val="10"/>
        <color rgb="FF000000"/>
        <rFont val="Arial"/>
        <family val="2"/>
      </rPr>
      <t>Total de Ingresos y Otros Beneficios</t>
    </r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</si>
  <si>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</si>
  <si>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</si>
  <si>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</si>
  <si>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</si>
  <si>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</si>
  <si>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</si>
  <si>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</si>
  <si>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</si>
  <si>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</si>
  <si>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</si>
  <si>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</si>
  <si>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</si>
  <si>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</si>
  <si>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</si>
  <si>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</si>
  <si>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</si>
  <si>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</si>
  <si>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</si>
  <si>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</si>
  <si>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</si>
  <si>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</si>
  <si>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</si>
  <si>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</si>
  <si>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</si>
  <si>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</si>
  <si>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</si>
  <si>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</si>
  <si>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DISMINUCION DE INVENTARIOS</t>
  </si>
  <si>
    <t>PROVISIONES</t>
  </si>
  <si>
    <t>AUMENTO POR INSUFICIENCIA DE ESTIMACIONES POR PERDIDA O DETERIORO U OBSOLESCENCIA</t>
  </si>
  <si>
    <t>AUMENTO POR INSUFICIENCIA DE PROVISIONES</t>
  </si>
  <si>
    <t>OTROS GASTOS</t>
  </si>
  <si>
    <t>Bajo Protesta de decir la verdad declaramos que los Estados Financieros y sus notas, son razonablemente correctos y son responsabilidad del emisor</t>
  </si>
  <si>
    <t>INVERSION PUBLICA NO CAPITALIZABLE</t>
  </si>
  <si>
    <t>INVERSIÓN PÚBLICA</t>
  </si>
  <si>
    <t xml:space="preserve">          Total de Gastos y Otras Pérdidas</t>
  </si>
  <si>
    <t>RESULTADOS DEL EJERCICIO (AHORRO/DESAHORRO)</t>
  </si>
  <si>
    <t>Cta.         Nombre de la Cuenta</t>
  </si>
  <si>
    <r>
      <rPr>
        <vertAlign val="superscript"/>
        <sz val="18"/>
        <rFont val="Arial"/>
        <family val="2"/>
      </rPr>
      <t xml:space="preserve">Universidad Autónoma de Sinaloa </t>
    </r>
    <r>
      <rPr>
        <vertAlign val="superscript"/>
        <sz val="13"/>
        <rFont val="Arial"/>
        <family val="2"/>
      </rPr>
      <t xml:space="preserve">                      </t>
    </r>
    <r>
      <rPr>
        <sz val="8"/>
        <rFont val="Arial"/>
        <family val="2"/>
      </rPr>
      <t xml:space="preserve">
</t>
    </r>
    <r>
      <rPr>
        <b/>
        <u/>
        <sz val="11"/>
        <color rgb="FF00007F"/>
        <rFont val="Arial"/>
        <family val="2"/>
      </rPr>
      <t>Estado de Actividades</t>
    </r>
    <r>
      <rPr>
        <sz val="8"/>
        <rFont val="Arial"/>
        <family val="2"/>
      </rPr>
      <t xml:space="preserve">
</t>
    </r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</si>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</sst>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0"/>
      <color rgb="FF000000"/>
      <name val="Times New Roman"/>
      <charset val="204"/>
    </font>
    <font>
      <b/>
      <sz val="8"/>
      <name val="Arial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3"/>
      <name val="Arial"/>
      <family val="2"/>
    </font>
    <font>
      <vertAlign val="superscript"/>
      <sz val="18"/>
      <name val="Arial"/>
      <family val="2"/>
    </font>
    <font>
      <b/>
      <u/>
      <sz val="11"/>
      <color rgb="FF00007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5E2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3" fontId="6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3" fontId="6" fillId="2" borderId="0" xfId="1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43" fontId="7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43" fontId="7" fillId="0" borderId="1" xfId="1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/>
    </xf>
    <xf numFmtId="43" fontId="12" fillId="0" borderId="0" xfId="1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43" fontId="11" fillId="0" borderId="0" xfId="1" applyNumberFormat="1" applyFont="1" applyFill="1" applyBorder="1" applyAlignment="1">
      <alignment horizontal="left" vertical="top"/>
    </xf>
    <xf numFmtId="0" fontId="2" fillId="3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FBFBF"/>
      <color rgb="FFE5E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685799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685799" cy="733425"/>
          <a:chOff x="0" y="0"/>
          <a:chExt cx="857" cy="1134"/>
        </a:xfrm>
      </xdr:grpSpPr>
      <xdr:sp macro="" textlink="">
        <xdr:nvSpPr>
          <xdr:cNvPr id="3" name="Line 3"/>
          <xdr:cNvSpPr>
            <a:spLocks noChangeShapeType="1"/>
          </xdr:cNvSpPr>
        </xdr:nvSpPr>
        <xdr:spPr bwMode="auto">
          <a:xfrm>
            <a:off x="6" y="0"/>
            <a:ext cx="0" cy="1134"/>
          </a:xfrm>
          <a:prstGeom prst="line">
            <a:avLst/>
          </a:prstGeom>
          <a:noFill/>
          <a:ln w="7239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" y="56"/>
            <a:ext cx="794" cy="10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97.5" style="1" customWidth="1"/>
    <col min="2" max="2" width="20.5" style="2" bestFit="1" customWidth="1"/>
    <col min="3" max="3" width="19.33203125" style="2" bestFit="1" customWidth="1"/>
    <col min="4" max="16384" width="12" style="1"/>
  </cols>
  <sheetData>
    <row r="1" spans="1:6" ht="57.75" customHeight="1" x14ac:dyDescent="0.2">
      <c r="A1" s="21" t="s">
        <v>57</v>
      </c>
      <c r="B1" s="22"/>
      <c r="C1" s="23"/>
      <c r="F1" s="12"/>
    </row>
    <row r="2" spans="1:6" x14ac:dyDescent="0.2">
      <c r="A2" s="19" t="s">
        <v>58</v>
      </c>
      <c r="B2" s="20"/>
      <c r="C2" s="20"/>
    </row>
    <row r="3" spans="1:6" x14ac:dyDescent="0.2">
      <c r="A3" s="11" t="s">
        <v>56</v>
      </c>
      <c r="B3" s="17">
        <v>2020</v>
      </c>
      <c r="C3" s="17">
        <v>2019</v>
      </c>
    </row>
    <row r="4" spans="1:6" s="15" customFormat="1" ht="15.75" x14ac:dyDescent="0.2">
      <c r="A4" s="13" t="s">
        <v>12</v>
      </c>
      <c r="B4" s="14"/>
      <c r="C4" s="14"/>
    </row>
    <row r="5" spans="1:6" ht="26.25" customHeight="1" x14ac:dyDescent="0.2">
      <c r="A5" s="6" t="s">
        <v>11</v>
      </c>
      <c r="B5" s="5">
        <f>SUM(B6:B12)</f>
        <v>337224971.30000001</v>
      </c>
      <c r="C5" s="5">
        <f>SUM(C6:C12)</f>
        <v>479144890.49000001</v>
      </c>
    </row>
    <row r="6" spans="1:6" ht="17.25" customHeight="1" x14ac:dyDescent="0.2">
      <c r="A6" s="1" t="s">
        <v>0</v>
      </c>
      <c r="B6" s="2">
        <v>0</v>
      </c>
      <c r="C6" s="2">
        <v>0</v>
      </c>
    </row>
    <row r="7" spans="1:6" ht="17.25" customHeight="1" x14ac:dyDescent="0.2">
      <c r="A7" s="1" t="s">
        <v>1</v>
      </c>
      <c r="B7" s="2">
        <v>0</v>
      </c>
      <c r="C7" s="2">
        <v>0</v>
      </c>
    </row>
    <row r="8" spans="1:6" ht="17.25" customHeight="1" x14ac:dyDescent="0.2">
      <c r="A8" s="1" t="s">
        <v>2</v>
      </c>
      <c r="B8" s="2">
        <v>0</v>
      </c>
      <c r="C8" s="2">
        <v>0</v>
      </c>
    </row>
    <row r="9" spans="1:6" ht="17.25" customHeight="1" x14ac:dyDescent="0.2">
      <c r="A9" s="1" t="s">
        <v>3</v>
      </c>
      <c r="B9" s="2">
        <v>0</v>
      </c>
      <c r="C9" s="2">
        <v>0</v>
      </c>
    </row>
    <row r="10" spans="1:6" ht="17.25" customHeight="1" x14ac:dyDescent="0.2">
      <c r="A10" s="1" t="s">
        <v>4</v>
      </c>
      <c r="B10" s="2">
        <v>0</v>
      </c>
      <c r="C10" s="2">
        <v>0</v>
      </c>
    </row>
    <row r="11" spans="1:6" ht="17.25" customHeight="1" x14ac:dyDescent="0.2">
      <c r="A11" s="1" t="s">
        <v>5</v>
      </c>
      <c r="B11" s="2">
        <v>0</v>
      </c>
      <c r="C11" s="2">
        <v>0</v>
      </c>
    </row>
    <row r="12" spans="1:6" ht="17.25" customHeight="1" x14ac:dyDescent="0.2">
      <c r="A12" s="1" t="s">
        <v>6</v>
      </c>
      <c r="B12" s="2">
        <v>337224971.30000001</v>
      </c>
      <c r="C12" s="2">
        <v>479144890.49000001</v>
      </c>
    </row>
    <row r="13" spans="1:6" ht="41.25" customHeight="1" x14ac:dyDescent="0.2">
      <c r="A13" s="4" t="s">
        <v>7</v>
      </c>
      <c r="B13" s="5">
        <f>SUM(B14:B15)</f>
        <v>6684563409.9399996</v>
      </c>
      <c r="C13" s="5">
        <f>SUM(C14:C15)</f>
        <v>6671109308.9299994</v>
      </c>
    </row>
    <row r="14" spans="1:6" ht="25.5" x14ac:dyDescent="0.2">
      <c r="A14" s="3" t="s">
        <v>8</v>
      </c>
      <c r="B14" s="2">
        <v>22171642.079999998</v>
      </c>
      <c r="C14" s="2">
        <v>12115633.939999999</v>
      </c>
    </row>
    <row r="15" spans="1:6" ht="25.5" x14ac:dyDescent="0.2">
      <c r="A15" s="3" t="s">
        <v>9</v>
      </c>
      <c r="B15" s="2">
        <v>6662391767.8599997</v>
      </c>
      <c r="C15" s="2">
        <v>6658993674.9899998</v>
      </c>
    </row>
    <row r="16" spans="1:6" ht="26.25" customHeight="1" x14ac:dyDescent="0.2">
      <c r="A16" s="6" t="s">
        <v>10</v>
      </c>
      <c r="B16" s="5">
        <f>SUM(B17:B21)</f>
        <v>37812055.950000003</v>
      </c>
      <c r="C16" s="5">
        <f>SUM(C17:C21)</f>
        <v>45149011.049999997</v>
      </c>
    </row>
    <row r="17" spans="1:3" ht="17.25" customHeight="1" x14ac:dyDescent="0.2">
      <c r="A17" s="1" t="s">
        <v>13</v>
      </c>
      <c r="B17" s="2">
        <v>8822678.5700000003</v>
      </c>
      <c r="C17" s="2">
        <v>14459416.689999999</v>
      </c>
    </row>
    <row r="18" spans="1:3" ht="17.25" customHeight="1" x14ac:dyDescent="0.2">
      <c r="A18" s="1" t="s">
        <v>14</v>
      </c>
      <c r="B18" s="2">
        <v>0</v>
      </c>
      <c r="C18" s="2">
        <v>0</v>
      </c>
    </row>
    <row r="19" spans="1:3" ht="25.5" x14ac:dyDescent="0.2">
      <c r="A19" s="3" t="s">
        <v>15</v>
      </c>
      <c r="B19" s="2">
        <v>0</v>
      </c>
      <c r="C19" s="2">
        <v>0</v>
      </c>
    </row>
    <row r="20" spans="1:3" ht="17.25" customHeight="1" x14ac:dyDescent="0.2">
      <c r="A20" s="1" t="s">
        <v>16</v>
      </c>
      <c r="B20" s="2">
        <v>0</v>
      </c>
      <c r="C20" s="2">
        <v>0</v>
      </c>
    </row>
    <row r="21" spans="1:3" ht="17.25" customHeight="1" x14ac:dyDescent="0.2">
      <c r="A21" s="1" t="s">
        <v>17</v>
      </c>
      <c r="B21" s="2">
        <v>28989377.379999999</v>
      </c>
      <c r="C21" s="2">
        <v>30689594.359999999</v>
      </c>
    </row>
    <row r="23" spans="1:3" x14ac:dyDescent="0.2">
      <c r="A23" s="1" t="s">
        <v>18</v>
      </c>
      <c r="B23" s="8">
        <f>B5+B13+B16</f>
        <v>7059600437.1899996</v>
      </c>
      <c r="C23" s="8">
        <f>C5+C13+C16</f>
        <v>7195403210.4699993</v>
      </c>
    </row>
    <row r="24" spans="1:3" x14ac:dyDescent="0.2">
      <c r="B24" s="8"/>
      <c r="C24" s="8"/>
    </row>
    <row r="25" spans="1:3" s="15" customFormat="1" ht="15.75" x14ac:dyDescent="0.2">
      <c r="A25" s="13" t="s">
        <v>19</v>
      </c>
      <c r="B25" s="16"/>
      <c r="C25" s="16"/>
    </row>
    <row r="26" spans="1:3" ht="26.25" customHeight="1" x14ac:dyDescent="0.2">
      <c r="A26" s="6" t="s">
        <v>20</v>
      </c>
      <c r="B26" s="5">
        <f>SUM(B27:B29)</f>
        <v>6559905858.79</v>
      </c>
      <c r="C26" s="5">
        <f>SUM(C27:C29)</f>
        <v>7340327748.3699989</v>
      </c>
    </row>
    <row r="27" spans="1:3" ht="17.25" customHeight="1" x14ac:dyDescent="0.2">
      <c r="A27" s="1" t="s">
        <v>21</v>
      </c>
      <c r="B27" s="2">
        <v>6027905076.0699997</v>
      </c>
      <c r="C27" s="2">
        <v>6063666093.7799997</v>
      </c>
    </row>
    <row r="28" spans="1:3" ht="17.25" customHeight="1" x14ac:dyDescent="0.2">
      <c r="A28" s="1" t="s">
        <v>22</v>
      </c>
      <c r="B28" s="2">
        <v>178010186.53999999</v>
      </c>
      <c r="C28" s="2">
        <v>388262908.31999999</v>
      </c>
    </row>
    <row r="29" spans="1:3" ht="17.25" customHeight="1" x14ac:dyDescent="0.2">
      <c r="A29" s="1" t="s">
        <v>23</v>
      </c>
      <c r="B29" s="2">
        <v>353990596.18000001</v>
      </c>
      <c r="C29" s="2">
        <v>888398746.26999998</v>
      </c>
    </row>
    <row r="30" spans="1:3" ht="26.25" customHeight="1" x14ac:dyDescent="0.2">
      <c r="A30" s="6" t="s">
        <v>24</v>
      </c>
      <c r="B30" s="5">
        <f>SUM(B31:B39)</f>
        <v>66411850.190000005</v>
      </c>
      <c r="C30" s="5">
        <f>SUM(C31:C39)</f>
        <v>92189118.799999997</v>
      </c>
    </row>
    <row r="31" spans="1:3" ht="17.25" customHeight="1" x14ac:dyDescent="0.2">
      <c r="A31" s="1" t="s">
        <v>25</v>
      </c>
      <c r="B31" s="2">
        <v>0</v>
      </c>
      <c r="C31" s="2">
        <v>0</v>
      </c>
    </row>
    <row r="32" spans="1:3" ht="17.25" customHeight="1" x14ac:dyDescent="0.2">
      <c r="A32" s="1" t="s">
        <v>26</v>
      </c>
      <c r="B32" s="2">
        <v>0</v>
      </c>
      <c r="C32" s="2">
        <v>0</v>
      </c>
    </row>
    <row r="33" spans="1:3" ht="17.25" customHeight="1" x14ac:dyDescent="0.2">
      <c r="A33" s="1" t="s">
        <v>27</v>
      </c>
      <c r="B33" s="2">
        <v>0</v>
      </c>
      <c r="C33" s="2">
        <v>0</v>
      </c>
    </row>
    <row r="34" spans="1:3" ht="17.25" customHeight="1" x14ac:dyDescent="0.2">
      <c r="A34" s="1" t="s">
        <v>28</v>
      </c>
      <c r="B34" s="2">
        <v>65873250.200000003</v>
      </c>
      <c r="C34" s="2">
        <v>91689118.799999997</v>
      </c>
    </row>
    <row r="35" spans="1:3" ht="17.25" customHeight="1" x14ac:dyDescent="0.2">
      <c r="A35" s="1" t="s">
        <v>29</v>
      </c>
      <c r="B35" s="2">
        <v>0</v>
      </c>
      <c r="C35" s="2">
        <v>0</v>
      </c>
    </row>
    <row r="36" spans="1:3" ht="17.25" customHeight="1" x14ac:dyDescent="0.2">
      <c r="A36" s="1" t="s">
        <v>30</v>
      </c>
      <c r="B36" s="2">
        <v>0</v>
      </c>
      <c r="C36" s="2">
        <v>0</v>
      </c>
    </row>
    <row r="37" spans="1:3" ht="17.25" customHeight="1" x14ac:dyDescent="0.2">
      <c r="A37" s="1" t="s">
        <v>31</v>
      </c>
      <c r="B37" s="2">
        <v>0</v>
      </c>
      <c r="C37" s="2">
        <v>0</v>
      </c>
    </row>
    <row r="38" spans="1:3" ht="17.25" customHeight="1" x14ac:dyDescent="0.2">
      <c r="A38" s="1" t="s">
        <v>32</v>
      </c>
      <c r="B38" s="2">
        <v>538599.99</v>
      </c>
      <c r="C38" s="2">
        <v>500000</v>
      </c>
    </row>
    <row r="39" spans="1:3" ht="17.25" customHeight="1" x14ac:dyDescent="0.2">
      <c r="A39" s="1" t="s">
        <v>33</v>
      </c>
      <c r="B39" s="2">
        <v>0</v>
      </c>
      <c r="C39" s="2">
        <v>0</v>
      </c>
    </row>
    <row r="40" spans="1:3" ht="26.25" customHeight="1" x14ac:dyDescent="0.2">
      <c r="A40" s="6" t="s">
        <v>34</v>
      </c>
      <c r="B40" s="5">
        <f>SUM(B41:B43)</f>
        <v>0</v>
      </c>
      <c r="C40" s="5">
        <f>SUM(C41:C43)</f>
        <v>0</v>
      </c>
    </row>
    <row r="41" spans="1:3" ht="17.25" customHeight="1" x14ac:dyDescent="0.2">
      <c r="A41" s="1" t="s">
        <v>35</v>
      </c>
      <c r="B41" s="2">
        <v>0</v>
      </c>
      <c r="C41" s="2">
        <v>0</v>
      </c>
    </row>
    <row r="42" spans="1:3" ht="17.25" customHeight="1" x14ac:dyDescent="0.2">
      <c r="A42" s="1" t="s">
        <v>36</v>
      </c>
      <c r="B42" s="2">
        <v>0</v>
      </c>
      <c r="C42" s="2">
        <v>0</v>
      </c>
    </row>
    <row r="43" spans="1:3" ht="17.25" customHeight="1" x14ac:dyDescent="0.2">
      <c r="A43" s="1" t="s">
        <v>37</v>
      </c>
      <c r="B43" s="2">
        <v>0</v>
      </c>
      <c r="C43" s="2">
        <v>0</v>
      </c>
    </row>
    <row r="44" spans="1:3" ht="26.25" customHeight="1" x14ac:dyDescent="0.2">
      <c r="A44" s="6" t="s">
        <v>38</v>
      </c>
      <c r="B44" s="5">
        <f>SUM(B45:B49)</f>
        <v>0</v>
      </c>
      <c r="C44" s="5">
        <f>SUM(C45:C49)</f>
        <v>0</v>
      </c>
    </row>
    <row r="45" spans="1:3" ht="17.25" customHeight="1" x14ac:dyDescent="0.2">
      <c r="A45" s="1" t="s">
        <v>39</v>
      </c>
      <c r="B45" s="2">
        <v>0</v>
      </c>
      <c r="C45" s="2">
        <v>0</v>
      </c>
    </row>
    <row r="46" spans="1:3" ht="17.25" customHeight="1" x14ac:dyDescent="0.2">
      <c r="A46" s="1" t="s">
        <v>40</v>
      </c>
      <c r="B46" s="2">
        <v>0</v>
      </c>
      <c r="C46" s="2">
        <v>0</v>
      </c>
    </row>
    <row r="47" spans="1:3" ht="17.25" customHeight="1" x14ac:dyDescent="0.2">
      <c r="A47" s="1" t="s">
        <v>41</v>
      </c>
      <c r="B47" s="2">
        <v>0</v>
      </c>
      <c r="C47" s="2">
        <v>0</v>
      </c>
    </row>
    <row r="48" spans="1:3" ht="17.25" customHeight="1" x14ac:dyDescent="0.2">
      <c r="A48" s="1" t="s">
        <v>42</v>
      </c>
      <c r="B48" s="2">
        <v>0</v>
      </c>
      <c r="C48" s="2">
        <v>0</v>
      </c>
    </row>
    <row r="49" spans="1:3" ht="17.25" customHeight="1" x14ac:dyDescent="0.2">
      <c r="A49" s="1" t="s">
        <v>43</v>
      </c>
      <c r="B49" s="2">
        <v>0</v>
      </c>
      <c r="C49" s="2">
        <v>0</v>
      </c>
    </row>
    <row r="50" spans="1:3" ht="26.25" customHeight="1" x14ac:dyDescent="0.2">
      <c r="A50" s="6" t="s">
        <v>44</v>
      </c>
      <c r="B50" s="5">
        <f>SUM(B51:B56)</f>
        <v>-117737590.94999999</v>
      </c>
      <c r="C50" s="5">
        <f>SUM(C51:C56)</f>
        <v>175340031.58999997</v>
      </c>
    </row>
    <row r="51" spans="1:3" ht="17.25" customHeight="1" x14ac:dyDescent="0.2">
      <c r="A51" s="1" t="s">
        <v>45</v>
      </c>
      <c r="B51" s="2">
        <v>19651107.870000001</v>
      </c>
      <c r="C51" s="2">
        <v>104085437.13</v>
      </c>
    </row>
    <row r="52" spans="1:3" ht="17.25" customHeight="1" x14ac:dyDescent="0.2">
      <c r="A52" s="1" t="s">
        <v>47</v>
      </c>
      <c r="B52" s="2">
        <v>0</v>
      </c>
      <c r="C52" s="2">
        <v>0</v>
      </c>
    </row>
    <row r="53" spans="1:3" ht="17.25" customHeight="1" x14ac:dyDescent="0.2">
      <c r="A53" s="1" t="s">
        <v>46</v>
      </c>
      <c r="B53" s="2">
        <v>0</v>
      </c>
      <c r="C53" s="2">
        <v>0</v>
      </c>
    </row>
    <row r="54" spans="1:3" ht="25.5" x14ac:dyDescent="0.2">
      <c r="A54" s="3" t="s">
        <v>48</v>
      </c>
      <c r="B54" s="2">
        <v>0</v>
      </c>
      <c r="C54" s="2">
        <v>0</v>
      </c>
    </row>
    <row r="55" spans="1:3" ht="17.25" customHeight="1" x14ac:dyDescent="0.2">
      <c r="A55" s="1" t="s">
        <v>49</v>
      </c>
      <c r="B55" s="2">
        <v>0</v>
      </c>
      <c r="C55" s="2">
        <v>0</v>
      </c>
    </row>
    <row r="56" spans="1:3" ht="17.25" customHeight="1" x14ac:dyDescent="0.2">
      <c r="A56" s="1" t="s">
        <v>50</v>
      </c>
      <c r="B56" s="2">
        <v>-137388698.81999999</v>
      </c>
      <c r="C56" s="2">
        <v>71254594.459999993</v>
      </c>
    </row>
    <row r="57" spans="1:3" ht="26.25" customHeight="1" x14ac:dyDescent="0.2">
      <c r="A57" s="6" t="s">
        <v>53</v>
      </c>
      <c r="B57" s="5">
        <f>SUM(B58)</f>
        <v>0</v>
      </c>
      <c r="C57" s="5">
        <f>SUM(C58)</f>
        <v>0</v>
      </c>
    </row>
    <row r="58" spans="1:3" ht="17.25" customHeight="1" x14ac:dyDescent="0.2">
      <c r="A58" s="1" t="s">
        <v>52</v>
      </c>
      <c r="B58" s="2">
        <v>0</v>
      </c>
      <c r="C58" s="2">
        <v>0</v>
      </c>
    </row>
    <row r="60" spans="1:3" ht="13.5" thickBot="1" x14ac:dyDescent="0.25">
      <c r="A60" s="7" t="s">
        <v>54</v>
      </c>
      <c r="B60" s="10">
        <f>B26+B30+B40+B44+B50+B57</f>
        <v>6508580118.0299997</v>
      </c>
      <c r="C60" s="10">
        <f>C26+C30+C40+C44+C50+C57</f>
        <v>7607856898.7599993</v>
      </c>
    </row>
    <row r="61" spans="1:3" x14ac:dyDescent="0.2">
      <c r="A61" s="7" t="s">
        <v>55</v>
      </c>
      <c r="B61" s="8">
        <f>B23-B60</f>
        <v>551020319.15999985</v>
      </c>
      <c r="C61" s="8">
        <f>C23-C60</f>
        <v>-412453688.28999996</v>
      </c>
    </row>
    <row r="66" spans="1:3" s="9" customFormat="1" ht="34.5" customHeight="1" x14ac:dyDescent="0.2">
      <c r="A66" s="18" t="s">
        <v>51</v>
      </c>
      <c r="B66" s="18"/>
      <c r="C66" s="18"/>
    </row>
  </sheetData>
  <mergeCells count="3">
    <mergeCell ref="A66:C66"/>
    <mergeCell ref="A2:C2"/>
    <mergeCell ref="A1:C1"/>
  </mergeCells>
  <pageMargins left="0.7" right="0.7" top="0.75" bottom="0.75" header="0.3" footer="0.3"/>
  <pageSetup orientation="portrait" r:id="rId1"/>
  <ignoredErrors>
    <ignoredError sqref="B13:C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2020-02-27T20:41:25Z</dcterms:created>
  <dcterms:modified xsi:type="dcterms:W3CDTF">2021-04-09T20:38:52Z</dcterms:modified>
</cp:coreProperties>
</file>